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_c\Desktop\Tim\Monty\Guides\"/>
    </mc:Choice>
  </mc:AlternateContent>
  <xr:revisionPtr revIDLastSave="0" documentId="13_ncr:1_{69974770-CA52-47E7-9826-EC8892151A68}" xr6:coauthVersionLast="40" xr6:coauthVersionMax="40" xr10:uidLastSave="{00000000-0000-0000-0000-000000000000}"/>
  <bookViews>
    <workbookView xWindow="0" yWindow="0" windowWidth="24000" windowHeight="8648" xr2:uid="{5C3796D5-404F-447A-8A36-E43B26004C2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6" i="1" l="1"/>
  <c r="AS26" i="1"/>
  <c r="AF26" i="1"/>
  <c r="S26" i="1"/>
  <c r="S28" i="1" s="1"/>
  <c r="S32" i="1" s="1"/>
  <c r="BH24" i="1"/>
  <c r="BD24" i="1"/>
  <c r="AZ24" i="1"/>
  <c r="AV24" i="1"/>
  <c r="AR24" i="1"/>
  <c r="AN24" i="1"/>
  <c r="AJ24" i="1"/>
  <c r="AF24" i="1"/>
  <c r="AB24" i="1"/>
  <c r="X24" i="1"/>
  <c r="T24" i="1"/>
  <c r="T28" i="1" s="1"/>
  <c r="T32" i="1" s="1"/>
  <c r="P24" i="1"/>
  <c r="L24" i="1"/>
  <c r="L28" i="1" s="1"/>
  <c r="L32" i="1" s="1"/>
  <c r="C36" i="1"/>
  <c r="D35" i="1" s="1"/>
  <c r="D36" i="1" s="1"/>
  <c r="E35" i="1" s="1"/>
  <c r="E36" i="1" s="1"/>
  <c r="F35" i="1" s="1"/>
  <c r="F36" i="1" s="1"/>
  <c r="G35" i="1" s="1"/>
  <c r="G36" i="1" s="1"/>
  <c r="H35" i="1" s="1"/>
  <c r="H36" i="1" s="1"/>
  <c r="I35" i="1" s="1"/>
  <c r="I36" i="1" s="1"/>
  <c r="J35" i="1" s="1"/>
  <c r="J36" i="1" s="1"/>
  <c r="K35" i="1" s="1"/>
  <c r="K36" i="1" s="1"/>
  <c r="L35" i="1" s="1"/>
  <c r="C35" i="1"/>
  <c r="B36" i="1"/>
  <c r="BG32" i="1"/>
  <c r="BE32" i="1"/>
  <c r="BC32" i="1"/>
  <c r="BB32" i="1"/>
  <c r="BA32" i="1"/>
  <c r="AY32" i="1"/>
  <c r="AX32" i="1"/>
  <c r="AW32" i="1"/>
  <c r="AU32" i="1"/>
  <c r="AT32" i="1"/>
  <c r="AQ32" i="1"/>
  <c r="AP32" i="1"/>
  <c r="AO32" i="1"/>
  <c r="AM32" i="1"/>
  <c r="AL32" i="1"/>
  <c r="AK32" i="1"/>
  <c r="AI32" i="1"/>
  <c r="AH32" i="1"/>
  <c r="AG32" i="1"/>
  <c r="AE32" i="1"/>
  <c r="AD32" i="1"/>
  <c r="AC32" i="1"/>
  <c r="AA32" i="1"/>
  <c r="Z32" i="1"/>
  <c r="Y32" i="1"/>
  <c r="W32" i="1"/>
  <c r="V32" i="1"/>
  <c r="U32" i="1"/>
  <c r="R32" i="1"/>
  <c r="Q32" i="1"/>
  <c r="O32" i="1"/>
  <c r="N32" i="1"/>
  <c r="M32" i="1"/>
  <c r="K32" i="1"/>
  <c r="J32" i="1"/>
  <c r="I32" i="1"/>
  <c r="H32" i="1"/>
  <c r="G32" i="1"/>
  <c r="F32" i="1"/>
  <c r="E32" i="1"/>
  <c r="D32" i="1"/>
  <c r="C32" i="1"/>
  <c r="B32" i="1"/>
  <c r="BH28" i="1"/>
  <c r="BH32" i="1" s="1"/>
  <c r="BG28" i="1"/>
  <c r="BF28" i="1"/>
  <c r="BF32" i="1" s="1"/>
  <c r="BE28" i="1"/>
  <c r="BD28" i="1"/>
  <c r="BD32" i="1" s="1"/>
  <c r="BC28" i="1"/>
  <c r="BB28" i="1"/>
  <c r="BA28" i="1"/>
  <c r="AZ28" i="1"/>
  <c r="AZ32" i="1" s="1"/>
  <c r="AY28" i="1"/>
  <c r="AX28" i="1"/>
  <c r="AW28" i="1"/>
  <c r="AV28" i="1"/>
  <c r="AV32" i="1" s="1"/>
  <c r="AU28" i="1"/>
  <c r="AT28" i="1"/>
  <c r="AS28" i="1"/>
  <c r="AS32" i="1" s="1"/>
  <c r="AR28" i="1"/>
  <c r="AR32" i="1" s="1"/>
  <c r="AQ28" i="1"/>
  <c r="AP28" i="1"/>
  <c r="AO28" i="1"/>
  <c r="AN28" i="1"/>
  <c r="AN32" i="1" s="1"/>
  <c r="AM28" i="1"/>
  <c r="AL28" i="1"/>
  <c r="AK28" i="1"/>
  <c r="AJ28" i="1"/>
  <c r="AJ32" i="1" s="1"/>
  <c r="AI28" i="1"/>
  <c r="AH28" i="1"/>
  <c r="AG28" i="1"/>
  <c r="AF28" i="1"/>
  <c r="AF32" i="1" s="1"/>
  <c r="AE28" i="1"/>
  <c r="AD28" i="1"/>
  <c r="AC28" i="1"/>
  <c r="AB28" i="1"/>
  <c r="AB32" i="1" s="1"/>
  <c r="AA28" i="1"/>
  <c r="Z28" i="1"/>
  <c r="Y28" i="1"/>
  <c r="X28" i="1"/>
  <c r="X32" i="1" s="1"/>
  <c r="W28" i="1"/>
  <c r="V28" i="1"/>
  <c r="U28" i="1"/>
  <c r="R28" i="1"/>
  <c r="Q28" i="1"/>
  <c r="P28" i="1"/>
  <c r="P32" i="1" s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L36" i="1" l="1"/>
  <c r="M35" i="1" s="1"/>
  <c r="M36" i="1" s="1"/>
  <c r="N35" i="1" s="1"/>
  <c r="N36" i="1" s="1"/>
  <c r="O35" i="1" s="1"/>
  <c r="O36" i="1" s="1"/>
  <c r="P35" i="1" s="1"/>
  <c r="P36" i="1" s="1"/>
  <c r="Q35" i="1" s="1"/>
  <c r="Q36" i="1" s="1"/>
  <c r="R35" i="1" s="1"/>
  <c r="R36" i="1" s="1"/>
  <c r="S35" i="1" s="1"/>
  <c r="S36" i="1" s="1"/>
  <c r="T35" i="1" s="1"/>
  <c r="T36" i="1" s="1"/>
  <c r="U35" i="1" s="1"/>
  <c r="U36" i="1" s="1"/>
  <c r="V35" i="1" s="1"/>
  <c r="V36" i="1" s="1"/>
  <c r="W35" i="1" s="1"/>
  <c r="W36" i="1" s="1"/>
  <c r="X35" i="1" s="1"/>
  <c r="X36" i="1" s="1"/>
  <c r="Y35" i="1" s="1"/>
  <c r="Y36" i="1" s="1"/>
  <c r="Z35" i="1" s="1"/>
  <c r="Z36" i="1" s="1"/>
  <c r="AA35" i="1" s="1"/>
  <c r="AA36" i="1" s="1"/>
  <c r="AB35" i="1" s="1"/>
  <c r="AB36" i="1" s="1"/>
  <c r="AC35" i="1" s="1"/>
  <c r="AC36" i="1" s="1"/>
  <c r="AD35" i="1" s="1"/>
  <c r="AD36" i="1" s="1"/>
  <c r="AE35" i="1" s="1"/>
  <c r="AE36" i="1" s="1"/>
  <c r="AF35" i="1" s="1"/>
  <c r="AF36" i="1" s="1"/>
  <c r="AG35" i="1" s="1"/>
  <c r="AG36" i="1" s="1"/>
  <c r="AH35" i="1" s="1"/>
  <c r="AH36" i="1" s="1"/>
  <c r="AI35" i="1" s="1"/>
  <c r="AI36" i="1" s="1"/>
  <c r="AJ35" i="1" s="1"/>
  <c r="AJ36" i="1" s="1"/>
  <c r="AK35" i="1" s="1"/>
  <c r="AK36" i="1" s="1"/>
  <c r="AL35" i="1" s="1"/>
  <c r="AL36" i="1" s="1"/>
  <c r="AM35" i="1" s="1"/>
  <c r="AM36" i="1" s="1"/>
  <c r="AN35" i="1" s="1"/>
  <c r="AN36" i="1" s="1"/>
  <c r="AO35" i="1" s="1"/>
  <c r="AO36" i="1" s="1"/>
  <c r="AP35" i="1" s="1"/>
  <c r="AP36" i="1" s="1"/>
  <c r="AQ35" i="1" s="1"/>
  <c r="AQ36" i="1" s="1"/>
  <c r="AR35" i="1" s="1"/>
  <c r="AR36" i="1" s="1"/>
  <c r="AS35" i="1" s="1"/>
  <c r="AS36" i="1" s="1"/>
  <c r="AT35" i="1" s="1"/>
  <c r="AT36" i="1" s="1"/>
  <c r="AU35" i="1" s="1"/>
  <c r="AU36" i="1" s="1"/>
  <c r="AV35" i="1" s="1"/>
  <c r="AV36" i="1" s="1"/>
  <c r="AW35" i="1" s="1"/>
  <c r="AW36" i="1" s="1"/>
  <c r="AX35" i="1" s="1"/>
  <c r="AX36" i="1" s="1"/>
  <c r="AY35" i="1" s="1"/>
  <c r="AY36" i="1" s="1"/>
  <c r="AZ35" i="1" s="1"/>
  <c r="AZ36" i="1" s="1"/>
  <c r="BA35" i="1" s="1"/>
  <c r="BA36" i="1" s="1"/>
  <c r="BB35" i="1" s="1"/>
  <c r="BB36" i="1" s="1"/>
  <c r="BC35" i="1" s="1"/>
  <c r="BC36" i="1" s="1"/>
  <c r="BD35" i="1" s="1"/>
  <c r="BD36" i="1" s="1"/>
  <c r="BE35" i="1" s="1"/>
  <c r="BE36" i="1" s="1"/>
  <c r="BF35" i="1" s="1"/>
  <c r="BF36" i="1" s="1"/>
  <c r="BG35" i="1" s="1"/>
  <c r="BG36" i="1" s="1"/>
  <c r="BH35" i="1" s="1"/>
  <c r="BH36" i="1" s="1"/>
</calcChain>
</file>

<file path=xl/sharedStrings.xml><?xml version="1.0" encoding="utf-8"?>
<sst xmlns="http://schemas.openxmlformats.org/spreadsheetml/2006/main" count="78" uniqueCount="78">
  <si>
    <t>MONTY ACCOUNTING</t>
  </si>
  <si>
    <t>SO YOU WANT TO OPEN A RESTAURANT</t>
  </si>
  <si>
    <t>CASH FLOW EXPLAINED</t>
  </si>
  <si>
    <t>Week -6</t>
  </si>
  <si>
    <t>Week -5</t>
  </si>
  <si>
    <t>Week -4</t>
  </si>
  <si>
    <t>Week -3</t>
  </si>
  <si>
    <t>Week -2</t>
  </si>
  <si>
    <t>Week -1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</si>
  <si>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</si>
  <si>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</si>
  <si>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</si>
  <si>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</si>
  <si>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</si>
  <si>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</si>
  <si>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</si>
  <si>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</si>
  <si>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</si>
  <si>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</si>
  <si>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</si>
  <si>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</si>
  <si>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</si>
  <si>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</si>
  <si>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</si>
  <si>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</si>
  <si>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</si>
  <si>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</si>
  <si>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</si>
  <si>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</si>
  <si>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</si>
  <si>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</si>
  <si>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</si>
  <si>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</si>
  <si>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</si>
  <si>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</si>
  <si>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</si>
  <si>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</si>
  <si>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</si>
  <si>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</si>
  <si>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</si>
  <si>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</si>
  <si>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</si>
  <si>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</si>
  <si>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</si>
  <si>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</si>
  <si>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</si>
  <si>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</si>
  <si>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</si>
  <si>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</si>
  <si>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</si>
  <si>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</si>
  <si>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</si>
  <si>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</si>
  <si>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</si>
  <si>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</si>
  <si>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</si>
  <si>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</si>
  <si>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</si>
  <si>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</si>
  <si>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</si>
  <si>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</si>
  <si>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</si>
  <si>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Money in</t>
  </si>
  <si>
    <t>Shop sales</t>
  </si>
  <si>
    <t>Delivery sales</t>
  </si>
  <si>
    <t>Funding</t>
  </si>
  <si>
    <t>Money in Total</t>
  </si>
  <si>
    <t>Money out</t>
  </si>
  <si>
    <t>Opening costs</t>
  </si>
  <si>
    <t>Overheads</t>
  </si>
  <si>
    <t>Food &amp; drink costs</t>
  </si>
  <si>
    <t>Staff costs</t>
  </si>
  <si>
    <t>PAYE / NIC / Pension</t>
  </si>
  <si>
    <t>VAT</t>
  </si>
  <si>
    <t>Money out total</t>
  </si>
  <si>
    <t>Movement</t>
  </si>
  <si>
    <t>Opening bal</t>
  </si>
  <si>
    <t>Closing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</si>
</sst>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;\(#,##0\);\ \ \-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1" fillId="0" borderId="0" xfId="0" applyFont="1" applyAlignment="1"/>
    <xf numFmtId="168" fontId="2" fillId="0" borderId="0" xfId="0" applyNumberFormat="1" applyFont="1" applyAlignment="1">
      <alignment horizontal="right" wrapText="1"/>
    </xf>
    <xf numFmtId="168" fontId="2" fillId="0" borderId="0" xfId="0" applyNumberFormat="1" applyFont="1" applyAlignment="1">
      <alignment wrapText="1"/>
    </xf>
    <xf numFmtId="168" fontId="1" fillId="3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2438-93D3-45C5-B461-33945C1E0143}">
  <dimension ref="A1:BH1025"/>
  <sheetViews>
    <sheetView tabSelected="1" zoomScale="80" zoomScaleNormal="80" workbookViewId="0">
      <pane xSplit="1" ySplit="5" topLeftCell="S7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4.25" x14ac:dyDescent="0.45"/>
  <cols>
    <col min="1" max="1" width="26.46484375" customWidth="1"/>
  </cols>
  <sheetData>
    <row r="1" spans="1:60" x14ac:dyDescent="0.4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4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45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x14ac:dyDescent="0.45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52</v>
      </c>
      <c r="AZ5" s="5" t="s">
        <v>53</v>
      </c>
      <c r="BA5" s="5" t="s">
        <v>54</v>
      </c>
      <c r="BB5" s="5" t="s">
        <v>55</v>
      </c>
      <c r="BC5" s="5" t="s">
        <v>56</v>
      </c>
      <c r="BD5" s="5" t="s">
        <v>57</v>
      </c>
      <c r="BE5" s="5" t="s">
        <v>58</v>
      </c>
      <c r="BF5" s="5" t="s">
        <v>59</v>
      </c>
      <c r="BG5" s="5" t="s">
        <v>60</v>
      </c>
      <c r="BH5" s="5" t="s">
        <v>61</v>
      </c>
    </row>
    <row r="6" spans="1:60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45">
      <c r="A7" s="1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45">
      <c r="A8" s="2" t="s">
        <v>63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5000</v>
      </c>
      <c r="J8" s="8">
        <v>8000</v>
      </c>
      <c r="K8" s="8">
        <v>9000</v>
      </c>
      <c r="L8" s="8">
        <v>9000</v>
      </c>
      <c r="M8" s="8">
        <v>10000</v>
      </c>
      <c r="N8" s="8">
        <v>10000</v>
      </c>
      <c r="O8" s="8">
        <v>11000</v>
      </c>
      <c r="P8" s="8">
        <v>11000</v>
      </c>
      <c r="Q8" s="8">
        <v>11500</v>
      </c>
      <c r="R8" s="8">
        <v>11500</v>
      </c>
      <c r="S8" s="8">
        <v>11500</v>
      </c>
      <c r="T8" s="8">
        <v>11500</v>
      </c>
      <c r="U8" s="8">
        <v>11500</v>
      </c>
      <c r="V8" s="8">
        <v>11500</v>
      </c>
      <c r="W8" s="8">
        <v>11500</v>
      </c>
      <c r="X8" s="8">
        <v>11500</v>
      </c>
      <c r="Y8" s="8">
        <v>11500</v>
      </c>
      <c r="Z8" s="8">
        <v>11500</v>
      </c>
      <c r="AA8" s="8">
        <v>12000</v>
      </c>
      <c r="AB8" s="8">
        <v>12000</v>
      </c>
      <c r="AC8" s="8">
        <v>12000</v>
      </c>
      <c r="AD8" s="8">
        <v>12000</v>
      </c>
      <c r="AE8" s="8">
        <v>12000</v>
      </c>
      <c r="AF8" s="8">
        <v>12000</v>
      </c>
      <c r="AG8" s="8">
        <v>12000</v>
      </c>
      <c r="AH8" s="8">
        <v>12000</v>
      </c>
      <c r="AI8" s="8">
        <v>11000</v>
      </c>
      <c r="AJ8" s="8">
        <v>11000</v>
      </c>
      <c r="AK8" s="8">
        <v>12000</v>
      </c>
      <c r="AL8" s="8">
        <v>12000</v>
      </c>
      <c r="AM8" s="8">
        <v>12000</v>
      </c>
      <c r="AN8" s="8">
        <v>12000</v>
      </c>
      <c r="AO8" s="8">
        <v>12000</v>
      </c>
      <c r="AP8" s="8">
        <v>12000</v>
      </c>
      <c r="AQ8" s="8">
        <v>12000</v>
      </c>
      <c r="AR8" s="8">
        <v>11000</v>
      </c>
      <c r="AS8" s="8">
        <v>10000</v>
      </c>
      <c r="AT8" s="8">
        <v>12000</v>
      </c>
      <c r="AU8" s="8">
        <v>12000</v>
      </c>
      <c r="AV8" s="8">
        <v>12000</v>
      </c>
      <c r="AW8" s="8">
        <v>12000</v>
      </c>
      <c r="AX8" s="8">
        <v>12000</v>
      </c>
      <c r="AY8" s="8">
        <v>12000</v>
      </c>
      <c r="AZ8" s="8">
        <v>12000</v>
      </c>
      <c r="BA8" s="8">
        <v>12000</v>
      </c>
      <c r="BB8" s="8">
        <v>12000</v>
      </c>
      <c r="BC8" s="8">
        <v>12000</v>
      </c>
      <c r="BD8" s="8">
        <v>12000</v>
      </c>
      <c r="BE8" s="8">
        <v>12000</v>
      </c>
      <c r="BF8" s="8">
        <v>12000</v>
      </c>
      <c r="BG8" s="8">
        <v>12000</v>
      </c>
      <c r="BH8" s="8">
        <v>12000</v>
      </c>
    </row>
    <row r="9" spans="1:60" x14ac:dyDescent="0.45">
      <c r="A9" s="2" t="s">
        <v>64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1000</v>
      </c>
      <c r="L9" s="8">
        <v>1000</v>
      </c>
      <c r="M9" s="8">
        <v>1000</v>
      </c>
      <c r="N9" s="8">
        <v>1000</v>
      </c>
      <c r="O9" s="8">
        <v>1000</v>
      </c>
      <c r="P9" s="8">
        <v>1000</v>
      </c>
      <c r="Q9" s="8">
        <v>1000</v>
      </c>
      <c r="R9" s="8">
        <v>1000</v>
      </c>
      <c r="S9" s="8">
        <v>1000</v>
      </c>
      <c r="T9" s="8">
        <v>1000</v>
      </c>
      <c r="U9" s="8">
        <v>1000</v>
      </c>
      <c r="V9" s="8">
        <v>1000</v>
      </c>
      <c r="W9" s="8">
        <v>1000</v>
      </c>
      <c r="X9" s="8">
        <v>1000</v>
      </c>
      <c r="Y9" s="8">
        <v>1000</v>
      </c>
      <c r="Z9" s="8">
        <v>1000</v>
      </c>
      <c r="AA9" s="8">
        <v>1000</v>
      </c>
      <c r="AB9" s="8">
        <v>1000</v>
      </c>
      <c r="AC9" s="8">
        <v>1000</v>
      </c>
      <c r="AD9" s="8">
        <v>1000</v>
      </c>
      <c r="AE9" s="8">
        <v>1000</v>
      </c>
      <c r="AF9" s="8">
        <v>1000</v>
      </c>
      <c r="AG9" s="8">
        <v>1000</v>
      </c>
      <c r="AH9" s="8">
        <v>1000</v>
      </c>
      <c r="AI9" s="8">
        <v>1000</v>
      </c>
      <c r="AJ9" s="8">
        <v>1000</v>
      </c>
      <c r="AK9" s="8">
        <v>1000</v>
      </c>
      <c r="AL9" s="8">
        <v>1000</v>
      </c>
      <c r="AM9" s="8">
        <v>1000</v>
      </c>
      <c r="AN9" s="8">
        <v>1000</v>
      </c>
      <c r="AO9" s="8">
        <v>1000</v>
      </c>
      <c r="AP9" s="8">
        <v>1000</v>
      </c>
      <c r="AQ9" s="8">
        <v>1000</v>
      </c>
      <c r="AR9" s="8">
        <v>1000</v>
      </c>
      <c r="AS9" s="8">
        <v>1000</v>
      </c>
      <c r="AT9" s="8">
        <v>1000</v>
      </c>
      <c r="AU9" s="8">
        <v>1000</v>
      </c>
      <c r="AV9" s="8">
        <v>1000</v>
      </c>
      <c r="AW9" s="8">
        <v>1000</v>
      </c>
      <c r="AX9" s="8">
        <v>1000</v>
      </c>
      <c r="AY9" s="8">
        <v>1000</v>
      </c>
      <c r="AZ9" s="8">
        <v>1000</v>
      </c>
      <c r="BA9" s="8">
        <v>1000</v>
      </c>
      <c r="BB9" s="8">
        <v>1000</v>
      </c>
      <c r="BC9" s="8">
        <v>1000</v>
      </c>
      <c r="BD9" s="8">
        <v>1000</v>
      </c>
      <c r="BE9" s="8">
        <v>1000</v>
      </c>
      <c r="BF9" s="8">
        <v>1000</v>
      </c>
      <c r="BG9" s="8">
        <v>1000</v>
      </c>
      <c r="BH9" s="8">
        <v>1000</v>
      </c>
    </row>
    <row r="10" spans="1:60" x14ac:dyDescent="0.45">
      <c r="A10" s="2" t="s">
        <v>65</v>
      </c>
      <c r="B10" s="8">
        <v>100000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</row>
    <row r="11" spans="1:60" x14ac:dyDescent="0.45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45">
      <c r="A12" s="6" t="s">
        <v>66</v>
      </c>
      <c r="B12" s="10">
        <f>SUM(B8:B10)</f>
        <v>100000</v>
      </c>
      <c r="C12" s="10">
        <f t="shared" ref="C12:BH12" si="0">SUM(C8:C10)</f>
        <v>0</v>
      </c>
      <c r="D12" s="10">
        <f t="shared" si="0"/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5000</v>
      </c>
      <c r="J12" s="10">
        <f t="shared" si="0"/>
        <v>8000</v>
      </c>
      <c r="K12" s="10">
        <f t="shared" si="0"/>
        <v>10000</v>
      </c>
      <c r="L12" s="10">
        <f t="shared" si="0"/>
        <v>10000</v>
      </c>
      <c r="M12" s="10">
        <f t="shared" si="0"/>
        <v>11000</v>
      </c>
      <c r="N12" s="10">
        <f t="shared" si="0"/>
        <v>11000</v>
      </c>
      <c r="O12" s="10">
        <f t="shared" si="0"/>
        <v>12000</v>
      </c>
      <c r="P12" s="10">
        <f t="shared" si="0"/>
        <v>12000</v>
      </c>
      <c r="Q12" s="10">
        <f t="shared" si="0"/>
        <v>12500</v>
      </c>
      <c r="R12" s="10">
        <f t="shared" si="0"/>
        <v>12500</v>
      </c>
      <c r="S12" s="10">
        <f t="shared" si="0"/>
        <v>12500</v>
      </c>
      <c r="T12" s="10">
        <f t="shared" si="0"/>
        <v>12500</v>
      </c>
      <c r="U12" s="10">
        <f t="shared" si="0"/>
        <v>12500</v>
      </c>
      <c r="V12" s="10">
        <f t="shared" si="0"/>
        <v>12500</v>
      </c>
      <c r="W12" s="10">
        <f t="shared" si="0"/>
        <v>12500</v>
      </c>
      <c r="X12" s="10">
        <f t="shared" si="0"/>
        <v>12500</v>
      </c>
      <c r="Y12" s="10">
        <f t="shared" si="0"/>
        <v>12500</v>
      </c>
      <c r="Z12" s="10">
        <f t="shared" si="0"/>
        <v>12500</v>
      </c>
      <c r="AA12" s="10">
        <f t="shared" si="0"/>
        <v>13000</v>
      </c>
      <c r="AB12" s="10">
        <f t="shared" si="0"/>
        <v>13000</v>
      </c>
      <c r="AC12" s="10">
        <f t="shared" si="0"/>
        <v>13000</v>
      </c>
      <c r="AD12" s="10">
        <f t="shared" si="0"/>
        <v>13000</v>
      </c>
      <c r="AE12" s="10">
        <f t="shared" si="0"/>
        <v>13000</v>
      </c>
      <c r="AF12" s="10">
        <f t="shared" si="0"/>
        <v>13000</v>
      </c>
      <c r="AG12" s="10">
        <f t="shared" si="0"/>
        <v>13000</v>
      </c>
      <c r="AH12" s="10">
        <f t="shared" si="0"/>
        <v>13000</v>
      </c>
      <c r="AI12" s="10">
        <f t="shared" si="0"/>
        <v>12000</v>
      </c>
      <c r="AJ12" s="10">
        <f t="shared" si="0"/>
        <v>12000</v>
      </c>
      <c r="AK12" s="10">
        <f t="shared" si="0"/>
        <v>13000</v>
      </c>
      <c r="AL12" s="10">
        <f t="shared" si="0"/>
        <v>13000</v>
      </c>
      <c r="AM12" s="10">
        <f t="shared" si="0"/>
        <v>13000</v>
      </c>
      <c r="AN12" s="10">
        <f t="shared" si="0"/>
        <v>13000</v>
      </c>
      <c r="AO12" s="10">
        <f t="shared" si="0"/>
        <v>13000</v>
      </c>
      <c r="AP12" s="10">
        <f t="shared" si="0"/>
        <v>13000</v>
      </c>
      <c r="AQ12" s="10">
        <f t="shared" si="0"/>
        <v>13000</v>
      </c>
      <c r="AR12" s="10">
        <f t="shared" si="0"/>
        <v>12000</v>
      </c>
      <c r="AS12" s="10">
        <f t="shared" si="0"/>
        <v>11000</v>
      </c>
      <c r="AT12" s="10">
        <f t="shared" si="0"/>
        <v>13000</v>
      </c>
      <c r="AU12" s="10">
        <f t="shared" si="0"/>
        <v>13000</v>
      </c>
      <c r="AV12" s="10">
        <f t="shared" si="0"/>
        <v>13000</v>
      </c>
      <c r="AW12" s="10">
        <f t="shared" si="0"/>
        <v>13000</v>
      </c>
      <c r="AX12" s="10">
        <f t="shared" si="0"/>
        <v>13000</v>
      </c>
      <c r="AY12" s="10">
        <f t="shared" si="0"/>
        <v>13000</v>
      </c>
      <c r="AZ12" s="10">
        <f t="shared" si="0"/>
        <v>13000</v>
      </c>
      <c r="BA12" s="10">
        <f t="shared" si="0"/>
        <v>13000</v>
      </c>
      <c r="BB12" s="10">
        <f t="shared" si="0"/>
        <v>13000</v>
      </c>
      <c r="BC12" s="10">
        <f t="shared" si="0"/>
        <v>13000</v>
      </c>
      <c r="BD12" s="10">
        <f t="shared" si="0"/>
        <v>13000</v>
      </c>
      <c r="BE12" s="10">
        <f t="shared" si="0"/>
        <v>13000</v>
      </c>
      <c r="BF12" s="10">
        <f t="shared" si="0"/>
        <v>13000</v>
      </c>
      <c r="BG12" s="10">
        <f t="shared" si="0"/>
        <v>13000</v>
      </c>
      <c r="BH12" s="10">
        <f t="shared" si="0"/>
        <v>13000</v>
      </c>
    </row>
    <row r="13" spans="1:60" x14ac:dyDescent="0.4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" x14ac:dyDescent="0.45">
      <c r="A14" s="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" x14ac:dyDescent="0.45">
      <c r="A15" s="1" t="s">
        <v>67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" x14ac:dyDescent="0.45">
      <c r="A16" s="2" t="s">
        <v>68</v>
      </c>
      <c r="B16" s="9"/>
      <c r="C16" s="8">
        <v>-30000</v>
      </c>
      <c r="D16" s="8">
        <v>-30000</v>
      </c>
      <c r="E16" s="8">
        <v>-20000</v>
      </c>
      <c r="F16" s="8">
        <v>-5000</v>
      </c>
      <c r="G16" s="8">
        <v>-5000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1:60" x14ac:dyDescent="0.4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x14ac:dyDescent="0.45">
      <c r="A18" s="2" t="s">
        <v>69</v>
      </c>
      <c r="B18" s="9"/>
      <c r="C18" s="8">
        <v>-1000</v>
      </c>
      <c r="D18" s="8">
        <v>-1000</v>
      </c>
      <c r="E18" s="8">
        <v>-1000</v>
      </c>
      <c r="F18" s="8">
        <v>-1000</v>
      </c>
      <c r="G18" s="8">
        <v>-1000</v>
      </c>
      <c r="H18" s="8">
        <v>-1000</v>
      </c>
      <c r="I18" s="8">
        <v>-3000</v>
      </c>
      <c r="J18" s="8">
        <v>-3000</v>
      </c>
      <c r="K18" s="8">
        <v>-3000</v>
      </c>
      <c r="L18" s="8">
        <v>-3000</v>
      </c>
      <c r="M18" s="8">
        <v>-3000</v>
      </c>
      <c r="N18" s="8">
        <v>-3000</v>
      </c>
      <c r="O18" s="8">
        <v>-3000</v>
      </c>
      <c r="P18" s="8">
        <v>-3000</v>
      </c>
      <c r="Q18" s="8">
        <v>-3000</v>
      </c>
      <c r="R18" s="8">
        <v>-3000</v>
      </c>
      <c r="S18" s="8">
        <v>-3000</v>
      </c>
      <c r="T18" s="8">
        <v>-3000</v>
      </c>
      <c r="U18" s="8">
        <v>-3000</v>
      </c>
      <c r="V18" s="8">
        <v>-3000</v>
      </c>
      <c r="W18" s="8">
        <v>-3000</v>
      </c>
      <c r="X18" s="8">
        <v>-3000</v>
      </c>
      <c r="Y18" s="8">
        <v>-3000</v>
      </c>
      <c r="Z18" s="8">
        <v>-3000</v>
      </c>
      <c r="AA18" s="8">
        <v>-3000</v>
      </c>
      <c r="AB18" s="8">
        <v>-3000</v>
      </c>
      <c r="AC18" s="8">
        <v>-3000</v>
      </c>
      <c r="AD18" s="8">
        <v>-3000</v>
      </c>
      <c r="AE18" s="8">
        <v>-3000</v>
      </c>
      <c r="AF18" s="8">
        <v>-3000</v>
      </c>
      <c r="AG18" s="8">
        <v>-3000</v>
      </c>
      <c r="AH18" s="8">
        <v>-3000</v>
      </c>
      <c r="AI18" s="8">
        <v>-3000</v>
      </c>
      <c r="AJ18" s="8">
        <v>-3000</v>
      </c>
      <c r="AK18" s="8">
        <v>-3000</v>
      </c>
      <c r="AL18" s="8">
        <v>-3000</v>
      </c>
      <c r="AM18" s="8">
        <v>-3000</v>
      </c>
      <c r="AN18" s="8">
        <v>-3000</v>
      </c>
      <c r="AO18" s="8">
        <v>-3000</v>
      </c>
      <c r="AP18" s="8">
        <v>-3000</v>
      </c>
      <c r="AQ18" s="8">
        <v>-3000</v>
      </c>
      <c r="AR18" s="8">
        <v>-3000</v>
      </c>
      <c r="AS18" s="8">
        <v>-3000</v>
      </c>
      <c r="AT18" s="8">
        <v>-3000</v>
      </c>
      <c r="AU18" s="8">
        <v>-3000</v>
      </c>
      <c r="AV18" s="8">
        <v>-3000</v>
      </c>
      <c r="AW18" s="8">
        <v>-3000</v>
      </c>
      <c r="AX18" s="8">
        <v>-3000</v>
      </c>
      <c r="AY18" s="8">
        <v>-3000</v>
      </c>
      <c r="AZ18" s="8">
        <v>-3000</v>
      </c>
      <c r="BA18" s="8">
        <v>-3000</v>
      </c>
      <c r="BB18" s="8">
        <v>-3000</v>
      </c>
      <c r="BC18" s="8">
        <v>-3000</v>
      </c>
      <c r="BD18" s="8">
        <v>-3000</v>
      </c>
      <c r="BE18" s="8">
        <v>-3000</v>
      </c>
      <c r="BF18" s="8">
        <v>-3000</v>
      </c>
      <c r="BG18" s="8">
        <v>-3000</v>
      </c>
      <c r="BH18" s="8">
        <v>-3000</v>
      </c>
    </row>
    <row r="19" spans="1:60" x14ac:dyDescent="0.45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x14ac:dyDescent="0.45">
      <c r="A20" s="2" t="s">
        <v>70</v>
      </c>
      <c r="B20" s="9"/>
      <c r="C20" s="9"/>
      <c r="D20" s="9"/>
      <c r="E20" s="9"/>
      <c r="F20" s="9"/>
      <c r="G20" s="9"/>
      <c r="H20" s="8">
        <v>-2000</v>
      </c>
      <c r="I20" s="8">
        <v>-7000</v>
      </c>
      <c r="J20" s="8">
        <v>-3333</v>
      </c>
      <c r="K20" s="8">
        <v>-3750</v>
      </c>
      <c r="L20" s="8">
        <v>-4167</v>
      </c>
      <c r="M20" s="8">
        <v>-4583</v>
      </c>
      <c r="N20" s="8">
        <v>-5000</v>
      </c>
      <c r="O20" s="8">
        <v>-5000</v>
      </c>
      <c r="P20" s="8">
        <v>-5000</v>
      </c>
      <c r="Q20" s="8">
        <v>-4000</v>
      </c>
      <c r="R20" s="8">
        <v>-4000</v>
      </c>
      <c r="S20" s="8">
        <v>-4000</v>
      </c>
      <c r="T20" s="8">
        <v>-4000</v>
      </c>
      <c r="U20" s="8">
        <v>-4000</v>
      </c>
      <c r="V20" s="8">
        <v>-3500</v>
      </c>
      <c r="W20" s="8">
        <v>-3500</v>
      </c>
      <c r="X20" s="8">
        <v>-3500</v>
      </c>
      <c r="Y20" s="8">
        <v>-3500</v>
      </c>
      <c r="Z20" s="8">
        <v>-3500</v>
      </c>
      <c r="AA20" s="8">
        <v>-3500</v>
      </c>
      <c r="AB20" s="8">
        <v>-3500</v>
      </c>
      <c r="AC20" s="8">
        <v>-3500</v>
      </c>
      <c r="AD20" s="8">
        <v>-3500</v>
      </c>
      <c r="AE20" s="8">
        <v>-3500</v>
      </c>
      <c r="AF20" s="8">
        <v>-3500</v>
      </c>
      <c r="AG20" s="8">
        <v>-3500</v>
      </c>
      <c r="AH20" s="8">
        <v>-3500</v>
      </c>
      <c r="AI20" s="8">
        <v>-3500</v>
      </c>
      <c r="AJ20" s="8">
        <v>-3500</v>
      </c>
      <c r="AK20" s="8">
        <v>-3500</v>
      </c>
      <c r="AL20" s="8">
        <v>-3500</v>
      </c>
      <c r="AM20" s="8">
        <v>-3500</v>
      </c>
      <c r="AN20" s="8">
        <v>-3500</v>
      </c>
      <c r="AO20" s="8">
        <v>-3500</v>
      </c>
      <c r="AP20" s="8">
        <v>-3500</v>
      </c>
      <c r="AQ20" s="8">
        <v>-3500</v>
      </c>
      <c r="AR20" s="8">
        <v>-3500</v>
      </c>
      <c r="AS20" s="8">
        <v>-3500</v>
      </c>
      <c r="AT20" s="8">
        <v>-3500</v>
      </c>
      <c r="AU20" s="8">
        <v>-3500</v>
      </c>
      <c r="AV20" s="8">
        <v>-3500</v>
      </c>
      <c r="AW20" s="8">
        <v>-3500</v>
      </c>
      <c r="AX20" s="8">
        <v>-3500</v>
      </c>
      <c r="AY20" s="8">
        <v>-3500</v>
      </c>
      <c r="AZ20" s="8">
        <v>-3500</v>
      </c>
      <c r="BA20" s="8">
        <v>-3500</v>
      </c>
      <c r="BB20" s="8">
        <v>-3500</v>
      </c>
      <c r="BC20" s="8">
        <v>-3500</v>
      </c>
      <c r="BD20" s="8">
        <v>-3500</v>
      </c>
      <c r="BE20" s="8">
        <v>-3500</v>
      </c>
      <c r="BF20" s="8">
        <v>-3500</v>
      </c>
      <c r="BG20" s="8">
        <v>-3500</v>
      </c>
      <c r="BH20" s="8">
        <v>-3500</v>
      </c>
    </row>
    <row r="21" spans="1:60" x14ac:dyDescent="0.4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x14ac:dyDescent="0.45">
      <c r="A22" s="2" t="s">
        <v>71</v>
      </c>
      <c r="B22" s="9"/>
      <c r="C22" s="9"/>
      <c r="D22" s="9"/>
      <c r="E22" s="9"/>
      <c r="F22" s="8">
        <v>-200</v>
      </c>
      <c r="G22" s="8">
        <v>-300</v>
      </c>
      <c r="H22" s="8">
        <v>-1000</v>
      </c>
      <c r="I22" s="8">
        <v>-2700</v>
      </c>
      <c r="J22" s="8">
        <v>-2200</v>
      </c>
      <c r="K22" s="8">
        <v>-2700</v>
      </c>
      <c r="L22" s="8">
        <v>-3000</v>
      </c>
      <c r="M22" s="8">
        <v>-3300</v>
      </c>
      <c r="N22" s="8">
        <v>-3600</v>
      </c>
      <c r="O22" s="8">
        <v>-3600</v>
      </c>
      <c r="P22" s="8">
        <v>-3600</v>
      </c>
      <c r="Q22" s="8">
        <v>-3600</v>
      </c>
      <c r="R22" s="8">
        <v>-3600</v>
      </c>
      <c r="S22" s="8">
        <v>-3600</v>
      </c>
      <c r="T22" s="8">
        <v>-3600</v>
      </c>
      <c r="U22" s="8">
        <v>-3600</v>
      </c>
      <c r="V22" s="8">
        <v>-3600</v>
      </c>
      <c r="W22" s="8">
        <v>-3600</v>
      </c>
      <c r="X22" s="8">
        <v>-3600</v>
      </c>
      <c r="Y22" s="8">
        <v>-3600</v>
      </c>
      <c r="Z22" s="8">
        <v>-3600</v>
      </c>
      <c r="AA22" s="8">
        <v>-3600</v>
      </c>
      <c r="AB22" s="8">
        <v>-3600</v>
      </c>
      <c r="AC22" s="8">
        <v>-3600</v>
      </c>
      <c r="AD22" s="8">
        <v>-3600</v>
      </c>
      <c r="AE22" s="8">
        <v>-3600</v>
      </c>
      <c r="AF22" s="8">
        <v>-3600</v>
      </c>
      <c r="AG22" s="8">
        <v>-3600</v>
      </c>
      <c r="AH22" s="8">
        <v>-3600</v>
      </c>
      <c r="AI22" s="8">
        <v>-3600</v>
      </c>
      <c r="AJ22" s="8">
        <v>-3600</v>
      </c>
      <c r="AK22" s="8">
        <v>-3600</v>
      </c>
      <c r="AL22" s="8">
        <v>-3600</v>
      </c>
      <c r="AM22" s="8">
        <v>-3600</v>
      </c>
      <c r="AN22" s="8">
        <v>-3600</v>
      </c>
      <c r="AO22" s="8">
        <v>-3600</v>
      </c>
      <c r="AP22" s="8">
        <v>-3600</v>
      </c>
      <c r="AQ22" s="8">
        <v>-3600</v>
      </c>
      <c r="AR22" s="8">
        <v>-3600</v>
      </c>
      <c r="AS22" s="8">
        <v>-3600</v>
      </c>
      <c r="AT22" s="8">
        <v>-3600</v>
      </c>
      <c r="AU22" s="8">
        <v>-3600</v>
      </c>
      <c r="AV22" s="8">
        <v>-3600</v>
      </c>
      <c r="AW22" s="8">
        <v>-3600</v>
      </c>
      <c r="AX22" s="8">
        <v>-3600</v>
      </c>
      <c r="AY22" s="8">
        <v>-3600</v>
      </c>
      <c r="AZ22" s="8">
        <v>-3600</v>
      </c>
      <c r="BA22" s="8">
        <v>-3600</v>
      </c>
      <c r="BB22" s="8">
        <v>-3600</v>
      </c>
      <c r="BC22" s="8">
        <v>-3600</v>
      </c>
      <c r="BD22" s="8">
        <v>-3600</v>
      </c>
      <c r="BE22" s="8">
        <v>-3600</v>
      </c>
      <c r="BF22" s="8">
        <v>-3600</v>
      </c>
      <c r="BG22" s="8">
        <v>-3600</v>
      </c>
      <c r="BH22" s="8">
        <v>-3600</v>
      </c>
    </row>
    <row r="23" spans="1:60" x14ac:dyDescent="0.4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x14ac:dyDescent="0.45">
      <c r="A24" s="2" t="s">
        <v>72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>
        <f>SUM(F22:I22)*0.25</f>
        <v>-1050</v>
      </c>
      <c r="M24" s="9"/>
      <c r="N24" s="9"/>
      <c r="O24" s="9"/>
      <c r="P24" s="8">
        <f>SUM(J22:M22)*0.25</f>
        <v>-2800</v>
      </c>
      <c r="Q24" s="9"/>
      <c r="R24" s="9"/>
      <c r="S24" s="9"/>
      <c r="T24" s="8">
        <f>SUM(N22:Q22)*0.25</f>
        <v>-3600</v>
      </c>
      <c r="U24" s="9"/>
      <c r="V24" s="9"/>
      <c r="W24" s="9"/>
      <c r="X24" s="8">
        <f>SUM(R22:U22)*0.25</f>
        <v>-3600</v>
      </c>
      <c r="Y24" s="9"/>
      <c r="Z24" s="9"/>
      <c r="AA24" s="9"/>
      <c r="AB24" s="8">
        <f>SUM(V22:Y22)*0.25</f>
        <v>-3600</v>
      </c>
      <c r="AC24" s="9"/>
      <c r="AD24" s="9"/>
      <c r="AE24" s="9"/>
      <c r="AF24" s="8">
        <f>SUM(Z22:AC22)*0.25</f>
        <v>-3600</v>
      </c>
      <c r="AG24" s="9"/>
      <c r="AH24" s="9"/>
      <c r="AI24" s="9"/>
      <c r="AJ24" s="8">
        <f>SUM(AD22:AG22)*0.25</f>
        <v>-3600</v>
      </c>
      <c r="AK24" s="9"/>
      <c r="AL24" s="9"/>
      <c r="AM24" s="9"/>
      <c r="AN24" s="8">
        <f>SUM(AH22:AK22)*0.25</f>
        <v>-3600</v>
      </c>
      <c r="AO24" s="9"/>
      <c r="AP24" s="9"/>
      <c r="AQ24" s="9"/>
      <c r="AR24" s="8">
        <f>SUM(AL22:AO22)*0.25</f>
        <v>-3600</v>
      </c>
      <c r="AS24" s="9"/>
      <c r="AT24" s="9"/>
      <c r="AU24" s="9"/>
      <c r="AV24" s="8">
        <f>SUM(AP22:AS22)*0.25</f>
        <v>-3600</v>
      </c>
      <c r="AW24" s="9"/>
      <c r="AX24" s="9"/>
      <c r="AY24" s="9"/>
      <c r="AZ24" s="8">
        <f>SUM(AT22:AW22)*0.25</f>
        <v>-3600</v>
      </c>
      <c r="BA24" s="9"/>
      <c r="BB24" s="9"/>
      <c r="BC24" s="9"/>
      <c r="BD24" s="8">
        <f>SUM(AX22:BA22)*0.25</f>
        <v>-3600</v>
      </c>
      <c r="BE24" s="9"/>
      <c r="BF24" s="9"/>
      <c r="BG24" s="9"/>
      <c r="BH24" s="8">
        <f>SUM(BB22:BE22)*0.25</f>
        <v>-3600</v>
      </c>
    </row>
    <row r="25" spans="1:60" x14ac:dyDescent="0.45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x14ac:dyDescent="0.45">
      <c r="A26" s="2" t="s">
        <v>73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>
        <f>-SUM(B8:N9,B16:N18)*0.2</f>
        <v>11800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>
        <f>-SUM(O8:AA9,O16:AA18)*0.2</f>
        <v>-24600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8">
        <f>-SUM(AB8:AN9,AB16:AN18)*0.2</f>
        <v>-25600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8">
        <f>-SUM(AO8:BA9,AO16:BA18)*0.2</f>
        <v>-25400</v>
      </c>
      <c r="BG26" s="9"/>
      <c r="BH26" s="9"/>
    </row>
    <row r="27" spans="1:60" x14ac:dyDescent="0.45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1:60" x14ac:dyDescent="0.45">
      <c r="A28" s="6" t="s">
        <v>74</v>
      </c>
      <c r="B28" s="10">
        <f>SUM(B16:B27)</f>
        <v>0</v>
      </c>
      <c r="C28" s="10">
        <f t="shared" ref="C28:BH28" si="1">SUM(C16:C27)</f>
        <v>-31000</v>
      </c>
      <c r="D28" s="10">
        <f t="shared" si="1"/>
        <v>-31000</v>
      </c>
      <c r="E28" s="10">
        <f t="shared" si="1"/>
        <v>-21000</v>
      </c>
      <c r="F28" s="10">
        <f t="shared" si="1"/>
        <v>-6200</v>
      </c>
      <c r="G28" s="10">
        <f t="shared" si="1"/>
        <v>-6300</v>
      </c>
      <c r="H28" s="10">
        <f t="shared" si="1"/>
        <v>-4000</v>
      </c>
      <c r="I28" s="10">
        <f t="shared" si="1"/>
        <v>-12700</v>
      </c>
      <c r="J28" s="10">
        <f t="shared" si="1"/>
        <v>-8533</v>
      </c>
      <c r="K28" s="10">
        <f t="shared" si="1"/>
        <v>-9450</v>
      </c>
      <c r="L28" s="10">
        <f t="shared" si="1"/>
        <v>-11217</v>
      </c>
      <c r="M28" s="10">
        <f t="shared" si="1"/>
        <v>-10883</v>
      </c>
      <c r="N28" s="10">
        <f t="shared" si="1"/>
        <v>-11600</v>
      </c>
      <c r="O28" s="10">
        <f t="shared" si="1"/>
        <v>-11600</v>
      </c>
      <c r="P28" s="10">
        <f t="shared" si="1"/>
        <v>-14400</v>
      </c>
      <c r="Q28" s="10">
        <f t="shared" si="1"/>
        <v>-10600</v>
      </c>
      <c r="R28" s="10">
        <f t="shared" si="1"/>
        <v>-10600</v>
      </c>
      <c r="S28" s="10">
        <f t="shared" si="1"/>
        <v>1200</v>
      </c>
      <c r="T28" s="10">
        <f t="shared" si="1"/>
        <v>-14200</v>
      </c>
      <c r="U28" s="10">
        <f t="shared" si="1"/>
        <v>-10600</v>
      </c>
      <c r="V28" s="10">
        <f t="shared" si="1"/>
        <v>-10100</v>
      </c>
      <c r="W28" s="10">
        <f t="shared" si="1"/>
        <v>-10100</v>
      </c>
      <c r="X28" s="10">
        <f t="shared" si="1"/>
        <v>-13700</v>
      </c>
      <c r="Y28" s="10">
        <f t="shared" si="1"/>
        <v>-10100</v>
      </c>
      <c r="Z28" s="10">
        <f t="shared" si="1"/>
        <v>-10100</v>
      </c>
      <c r="AA28" s="10">
        <f t="shared" si="1"/>
        <v>-10100</v>
      </c>
      <c r="AB28" s="10">
        <f t="shared" si="1"/>
        <v>-13700</v>
      </c>
      <c r="AC28" s="10">
        <f t="shared" si="1"/>
        <v>-10100</v>
      </c>
      <c r="AD28" s="10">
        <f t="shared" si="1"/>
        <v>-10100</v>
      </c>
      <c r="AE28" s="10">
        <f t="shared" si="1"/>
        <v>-10100</v>
      </c>
      <c r="AF28" s="10">
        <f t="shared" si="1"/>
        <v>-38300</v>
      </c>
      <c r="AG28" s="10">
        <f t="shared" si="1"/>
        <v>-10100</v>
      </c>
      <c r="AH28" s="10">
        <f t="shared" si="1"/>
        <v>-10100</v>
      </c>
      <c r="AI28" s="10">
        <f t="shared" si="1"/>
        <v>-10100</v>
      </c>
      <c r="AJ28" s="10">
        <f t="shared" si="1"/>
        <v>-13700</v>
      </c>
      <c r="AK28" s="10">
        <f t="shared" si="1"/>
        <v>-10100</v>
      </c>
      <c r="AL28" s="10">
        <f t="shared" si="1"/>
        <v>-10100</v>
      </c>
      <c r="AM28" s="10">
        <f t="shared" si="1"/>
        <v>-10100</v>
      </c>
      <c r="AN28" s="10">
        <f t="shared" si="1"/>
        <v>-13700</v>
      </c>
      <c r="AO28" s="10">
        <f t="shared" si="1"/>
        <v>-10100</v>
      </c>
      <c r="AP28" s="10">
        <f t="shared" si="1"/>
        <v>-10100</v>
      </c>
      <c r="AQ28" s="10">
        <f t="shared" si="1"/>
        <v>-10100</v>
      </c>
      <c r="AR28" s="10">
        <f t="shared" si="1"/>
        <v>-13700</v>
      </c>
      <c r="AS28" s="10">
        <f t="shared" si="1"/>
        <v>-35700</v>
      </c>
      <c r="AT28" s="10">
        <f t="shared" si="1"/>
        <v>-10100</v>
      </c>
      <c r="AU28" s="10">
        <f t="shared" si="1"/>
        <v>-10100</v>
      </c>
      <c r="AV28" s="10">
        <f t="shared" si="1"/>
        <v>-13700</v>
      </c>
      <c r="AW28" s="10">
        <f t="shared" si="1"/>
        <v>-10100</v>
      </c>
      <c r="AX28" s="10">
        <f t="shared" si="1"/>
        <v>-10100</v>
      </c>
      <c r="AY28" s="10">
        <f t="shared" si="1"/>
        <v>-10100</v>
      </c>
      <c r="AZ28" s="10">
        <f t="shared" si="1"/>
        <v>-13700</v>
      </c>
      <c r="BA28" s="10">
        <f t="shared" si="1"/>
        <v>-10100</v>
      </c>
      <c r="BB28" s="10">
        <f t="shared" si="1"/>
        <v>-10100</v>
      </c>
      <c r="BC28" s="10">
        <f t="shared" si="1"/>
        <v>-10100</v>
      </c>
      <c r="BD28" s="10">
        <f t="shared" si="1"/>
        <v>-13700</v>
      </c>
      <c r="BE28" s="10">
        <f t="shared" si="1"/>
        <v>-10100</v>
      </c>
      <c r="BF28" s="10">
        <f t="shared" si="1"/>
        <v>-35500</v>
      </c>
      <c r="BG28" s="10">
        <f t="shared" si="1"/>
        <v>-10100</v>
      </c>
      <c r="BH28" s="10">
        <f t="shared" si="1"/>
        <v>-13700</v>
      </c>
    </row>
    <row r="29" spans="1:60" x14ac:dyDescent="0.4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x14ac:dyDescent="0.4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x14ac:dyDescent="0.4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x14ac:dyDescent="0.45">
      <c r="A32" s="6" t="s">
        <v>75</v>
      </c>
      <c r="B32" s="10">
        <f>B12+B28</f>
        <v>100000</v>
      </c>
      <c r="C32" s="10">
        <f t="shared" ref="C32:BH32" si="2">C12+C28</f>
        <v>-31000</v>
      </c>
      <c r="D32" s="10">
        <f t="shared" si="2"/>
        <v>-31000</v>
      </c>
      <c r="E32" s="10">
        <f t="shared" si="2"/>
        <v>-21000</v>
      </c>
      <c r="F32" s="10">
        <f t="shared" si="2"/>
        <v>-6200</v>
      </c>
      <c r="G32" s="10">
        <f t="shared" si="2"/>
        <v>-6300</v>
      </c>
      <c r="H32" s="10">
        <f t="shared" si="2"/>
        <v>-4000</v>
      </c>
      <c r="I32" s="10">
        <f t="shared" si="2"/>
        <v>-7700</v>
      </c>
      <c r="J32" s="10">
        <f t="shared" si="2"/>
        <v>-533</v>
      </c>
      <c r="K32" s="10">
        <f t="shared" si="2"/>
        <v>550</v>
      </c>
      <c r="L32" s="10">
        <f t="shared" si="2"/>
        <v>-1217</v>
      </c>
      <c r="M32" s="10">
        <f t="shared" si="2"/>
        <v>117</v>
      </c>
      <c r="N32" s="10">
        <f t="shared" si="2"/>
        <v>-600</v>
      </c>
      <c r="O32" s="10">
        <f t="shared" si="2"/>
        <v>400</v>
      </c>
      <c r="P32" s="10">
        <f t="shared" si="2"/>
        <v>-2400</v>
      </c>
      <c r="Q32" s="10">
        <f t="shared" si="2"/>
        <v>1900</v>
      </c>
      <c r="R32" s="10">
        <f t="shared" si="2"/>
        <v>1900</v>
      </c>
      <c r="S32" s="10">
        <f t="shared" si="2"/>
        <v>13700</v>
      </c>
      <c r="T32" s="10">
        <f t="shared" si="2"/>
        <v>-1700</v>
      </c>
      <c r="U32" s="10">
        <f t="shared" si="2"/>
        <v>1900</v>
      </c>
      <c r="V32" s="10">
        <f t="shared" si="2"/>
        <v>2400</v>
      </c>
      <c r="W32" s="10">
        <f t="shared" si="2"/>
        <v>2400</v>
      </c>
      <c r="X32" s="10">
        <f t="shared" si="2"/>
        <v>-1200</v>
      </c>
      <c r="Y32" s="10">
        <f t="shared" si="2"/>
        <v>2400</v>
      </c>
      <c r="Z32" s="10">
        <f t="shared" si="2"/>
        <v>2400</v>
      </c>
      <c r="AA32" s="10">
        <f t="shared" si="2"/>
        <v>2900</v>
      </c>
      <c r="AB32" s="10">
        <f t="shared" si="2"/>
        <v>-700</v>
      </c>
      <c r="AC32" s="10">
        <f t="shared" si="2"/>
        <v>2900</v>
      </c>
      <c r="AD32" s="10">
        <f t="shared" si="2"/>
        <v>2900</v>
      </c>
      <c r="AE32" s="10">
        <f t="shared" si="2"/>
        <v>2900</v>
      </c>
      <c r="AF32" s="10">
        <f t="shared" si="2"/>
        <v>-25300</v>
      </c>
      <c r="AG32" s="10">
        <f t="shared" si="2"/>
        <v>2900</v>
      </c>
      <c r="AH32" s="10">
        <f t="shared" si="2"/>
        <v>2900</v>
      </c>
      <c r="AI32" s="10">
        <f t="shared" si="2"/>
        <v>1900</v>
      </c>
      <c r="AJ32" s="10">
        <f t="shared" si="2"/>
        <v>-1700</v>
      </c>
      <c r="AK32" s="10">
        <f t="shared" si="2"/>
        <v>2900</v>
      </c>
      <c r="AL32" s="10">
        <f t="shared" si="2"/>
        <v>2900</v>
      </c>
      <c r="AM32" s="10">
        <f t="shared" si="2"/>
        <v>2900</v>
      </c>
      <c r="AN32" s="10">
        <f t="shared" si="2"/>
        <v>-700</v>
      </c>
      <c r="AO32" s="10">
        <f t="shared" si="2"/>
        <v>2900</v>
      </c>
      <c r="AP32" s="10">
        <f t="shared" si="2"/>
        <v>2900</v>
      </c>
      <c r="AQ32" s="10">
        <f t="shared" si="2"/>
        <v>2900</v>
      </c>
      <c r="AR32" s="10">
        <f t="shared" si="2"/>
        <v>-1700</v>
      </c>
      <c r="AS32" s="10">
        <f t="shared" si="2"/>
        <v>-24700</v>
      </c>
      <c r="AT32" s="10">
        <f t="shared" si="2"/>
        <v>2900</v>
      </c>
      <c r="AU32" s="10">
        <f t="shared" si="2"/>
        <v>2900</v>
      </c>
      <c r="AV32" s="10">
        <f t="shared" si="2"/>
        <v>-700</v>
      </c>
      <c r="AW32" s="10">
        <f t="shared" si="2"/>
        <v>2900</v>
      </c>
      <c r="AX32" s="10">
        <f t="shared" si="2"/>
        <v>2900</v>
      </c>
      <c r="AY32" s="10">
        <f t="shared" si="2"/>
        <v>2900</v>
      </c>
      <c r="AZ32" s="10">
        <f t="shared" si="2"/>
        <v>-700</v>
      </c>
      <c r="BA32" s="10">
        <f t="shared" si="2"/>
        <v>2900</v>
      </c>
      <c r="BB32" s="10">
        <f t="shared" si="2"/>
        <v>2900</v>
      </c>
      <c r="BC32" s="10">
        <f t="shared" si="2"/>
        <v>2900</v>
      </c>
      <c r="BD32" s="10">
        <f t="shared" si="2"/>
        <v>-700</v>
      </c>
      <c r="BE32" s="10">
        <f t="shared" si="2"/>
        <v>2900</v>
      </c>
      <c r="BF32" s="10">
        <f t="shared" si="2"/>
        <v>-22500</v>
      </c>
      <c r="BG32" s="10">
        <f t="shared" si="2"/>
        <v>2900</v>
      </c>
      <c r="BH32" s="10">
        <f t="shared" si="2"/>
        <v>-700</v>
      </c>
    </row>
    <row r="33" spans="1:60" x14ac:dyDescent="0.4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x14ac:dyDescent="0.4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x14ac:dyDescent="0.45">
      <c r="A35" s="2" t="s">
        <v>76</v>
      </c>
      <c r="B35" s="8">
        <v>0</v>
      </c>
      <c r="C35" s="8">
        <f>B36</f>
        <v>100000</v>
      </c>
      <c r="D35" s="8">
        <f t="shared" ref="D35:BH35" si="3">C36</f>
        <v>69000</v>
      </c>
      <c r="E35" s="8">
        <f t="shared" si="3"/>
        <v>38000</v>
      </c>
      <c r="F35" s="8">
        <f t="shared" si="3"/>
        <v>17000</v>
      </c>
      <c r="G35" s="8">
        <f t="shared" si="3"/>
        <v>10800</v>
      </c>
      <c r="H35" s="8">
        <f t="shared" si="3"/>
        <v>4500</v>
      </c>
      <c r="I35" s="8">
        <f t="shared" si="3"/>
        <v>500</v>
      </c>
      <c r="J35" s="8">
        <f t="shared" si="3"/>
        <v>-7200</v>
      </c>
      <c r="K35" s="8">
        <f t="shared" si="3"/>
        <v>-7733</v>
      </c>
      <c r="L35" s="8">
        <f t="shared" si="3"/>
        <v>-7183</v>
      </c>
      <c r="M35" s="8">
        <f t="shared" si="3"/>
        <v>-8400</v>
      </c>
      <c r="N35" s="8">
        <f t="shared" si="3"/>
        <v>-8283</v>
      </c>
      <c r="O35" s="8">
        <f t="shared" si="3"/>
        <v>-8883</v>
      </c>
      <c r="P35" s="8">
        <f t="shared" si="3"/>
        <v>-8483</v>
      </c>
      <c r="Q35" s="8">
        <f t="shared" si="3"/>
        <v>-10883</v>
      </c>
      <c r="R35" s="8">
        <f t="shared" si="3"/>
        <v>-8983</v>
      </c>
      <c r="S35" s="8">
        <f t="shared" si="3"/>
        <v>-7083</v>
      </c>
      <c r="T35" s="8">
        <f t="shared" si="3"/>
        <v>6617</v>
      </c>
      <c r="U35" s="8">
        <f t="shared" si="3"/>
        <v>4917</v>
      </c>
      <c r="V35" s="8">
        <f t="shared" si="3"/>
        <v>6817</v>
      </c>
      <c r="W35" s="8">
        <f t="shared" si="3"/>
        <v>9217</v>
      </c>
      <c r="X35" s="8">
        <f t="shared" si="3"/>
        <v>11617</v>
      </c>
      <c r="Y35" s="8">
        <f t="shared" si="3"/>
        <v>10417</v>
      </c>
      <c r="Z35" s="8">
        <f t="shared" si="3"/>
        <v>12817</v>
      </c>
      <c r="AA35" s="8">
        <f t="shared" si="3"/>
        <v>15217</v>
      </c>
      <c r="AB35" s="8">
        <f t="shared" si="3"/>
        <v>18117</v>
      </c>
      <c r="AC35" s="8">
        <f t="shared" si="3"/>
        <v>17417</v>
      </c>
      <c r="AD35" s="8">
        <f t="shared" si="3"/>
        <v>20317</v>
      </c>
      <c r="AE35" s="8">
        <f t="shared" si="3"/>
        <v>23217</v>
      </c>
      <c r="AF35" s="8">
        <f t="shared" si="3"/>
        <v>26117</v>
      </c>
      <c r="AG35" s="8">
        <f t="shared" si="3"/>
        <v>817</v>
      </c>
      <c r="AH35" s="8">
        <f t="shared" si="3"/>
        <v>3717</v>
      </c>
      <c r="AI35" s="8">
        <f t="shared" si="3"/>
        <v>6617</v>
      </c>
      <c r="AJ35" s="8">
        <f t="shared" si="3"/>
        <v>8517</v>
      </c>
      <c r="AK35" s="8">
        <f t="shared" si="3"/>
        <v>6817</v>
      </c>
      <c r="AL35" s="8">
        <f t="shared" si="3"/>
        <v>9717</v>
      </c>
      <c r="AM35" s="8">
        <f t="shared" si="3"/>
        <v>12617</v>
      </c>
      <c r="AN35" s="8">
        <f t="shared" si="3"/>
        <v>15517</v>
      </c>
      <c r="AO35" s="8">
        <f t="shared" si="3"/>
        <v>14817</v>
      </c>
      <c r="AP35" s="8">
        <f t="shared" si="3"/>
        <v>17717</v>
      </c>
      <c r="AQ35" s="8">
        <f t="shared" si="3"/>
        <v>20617</v>
      </c>
      <c r="AR35" s="8">
        <f t="shared" si="3"/>
        <v>23517</v>
      </c>
      <c r="AS35" s="8">
        <f t="shared" si="3"/>
        <v>21817</v>
      </c>
      <c r="AT35" s="8">
        <f t="shared" si="3"/>
        <v>-2883</v>
      </c>
      <c r="AU35" s="8">
        <f t="shared" si="3"/>
        <v>17</v>
      </c>
      <c r="AV35" s="8">
        <f t="shared" si="3"/>
        <v>2917</v>
      </c>
      <c r="AW35" s="8">
        <f t="shared" si="3"/>
        <v>2217</v>
      </c>
      <c r="AX35" s="8">
        <f t="shared" si="3"/>
        <v>5117</v>
      </c>
      <c r="AY35" s="8">
        <f t="shared" si="3"/>
        <v>8017</v>
      </c>
      <c r="AZ35" s="8">
        <f t="shared" si="3"/>
        <v>10917</v>
      </c>
      <c r="BA35" s="8">
        <f t="shared" si="3"/>
        <v>10217</v>
      </c>
      <c r="BB35" s="8">
        <f t="shared" si="3"/>
        <v>13117</v>
      </c>
      <c r="BC35" s="8">
        <f t="shared" si="3"/>
        <v>16017</v>
      </c>
      <c r="BD35" s="8">
        <f t="shared" si="3"/>
        <v>18917</v>
      </c>
      <c r="BE35" s="8">
        <f t="shared" si="3"/>
        <v>18217</v>
      </c>
      <c r="BF35" s="8">
        <f t="shared" si="3"/>
        <v>21117</v>
      </c>
      <c r="BG35" s="8">
        <f t="shared" si="3"/>
        <v>-1383</v>
      </c>
      <c r="BH35" s="8">
        <f t="shared" si="3"/>
        <v>1517</v>
      </c>
    </row>
    <row r="36" spans="1:60" x14ac:dyDescent="0.45">
      <c r="A36" s="6" t="s">
        <v>77</v>
      </c>
      <c r="B36" s="10">
        <f>B35+B32</f>
        <v>100000</v>
      </c>
      <c r="C36" s="10">
        <f>C35+C32</f>
        <v>69000</v>
      </c>
      <c r="D36" s="10">
        <f t="shared" ref="D36:BH36" si="4">D35+D32</f>
        <v>38000</v>
      </c>
      <c r="E36" s="10">
        <f t="shared" si="4"/>
        <v>17000</v>
      </c>
      <c r="F36" s="10">
        <f t="shared" si="4"/>
        <v>10800</v>
      </c>
      <c r="G36" s="10">
        <f t="shared" si="4"/>
        <v>4500</v>
      </c>
      <c r="H36" s="10">
        <f t="shared" si="4"/>
        <v>500</v>
      </c>
      <c r="I36" s="10">
        <f t="shared" si="4"/>
        <v>-7200</v>
      </c>
      <c r="J36" s="10">
        <f t="shared" si="4"/>
        <v>-7733</v>
      </c>
      <c r="K36" s="10">
        <f t="shared" si="4"/>
        <v>-7183</v>
      </c>
      <c r="L36" s="10">
        <f t="shared" si="4"/>
        <v>-8400</v>
      </c>
      <c r="M36" s="10">
        <f t="shared" si="4"/>
        <v>-8283</v>
      </c>
      <c r="N36" s="10">
        <f t="shared" si="4"/>
        <v>-8883</v>
      </c>
      <c r="O36" s="10">
        <f t="shared" si="4"/>
        <v>-8483</v>
      </c>
      <c r="P36" s="10">
        <f t="shared" si="4"/>
        <v>-10883</v>
      </c>
      <c r="Q36" s="10">
        <f t="shared" si="4"/>
        <v>-8983</v>
      </c>
      <c r="R36" s="10">
        <f t="shared" si="4"/>
        <v>-7083</v>
      </c>
      <c r="S36" s="10">
        <f t="shared" si="4"/>
        <v>6617</v>
      </c>
      <c r="T36" s="10">
        <f t="shared" si="4"/>
        <v>4917</v>
      </c>
      <c r="U36" s="10">
        <f t="shared" si="4"/>
        <v>6817</v>
      </c>
      <c r="V36" s="10">
        <f t="shared" si="4"/>
        <v>9217</v>
      </c>
      <c r="W36" s="10">
        <f t="shared" si="4"/>
        <v>11617</v>
      </c>
      <c r="X36" s="10">
        <f t="shared" si="4"/>
        <v>10417</v>
      </c>
      <c r="Y36" s="10">
        <f t="shared" si="4"/>
        <v>12817</v>
      </c>
      <c r="Z36" s="10">
        <f t="shared" si="4"/>
        <v>15217</v>
      </c>
      <c r="AA36" s="10">
        <f t="shared" si="4"/>
        <v>18117</v>
      </c>
      <c r="AB36" s="10">
        <f t="shared" si="4"/>
        <v>17417</v>
      </c>
      <c r="AC36" s="10">
        <f t="shared" si="4"/>
        <v>20317</v>
      </c>
      <c r="AD36" s="10">
        <f t="shared" si="4"/>
        <v>23217</v>
      </c>
      <c r="AE36" s="10">
        <f t="shared" si="4"/>
        <v>26117</v>
      </c>
      <c r="AF36" s="10">
        <f t="shared" si="4"/>
        <v>817</v>
      </c>
      <c r="AG36" s="10">
        <f t="shared" si="4"/>
        <v>3717</v>
      </c>
      <c r="AH36" s="10">
        <f t="shared" si="4"/>
        <v>6617</v>
      </c>
      <c r="AI36" s="10">
        <f t="shared" si="4"/>
        <v>8517</v>
      </c>
      <c r="AJ36" s="10">
        <f t="shared" si="4"/>
        <v>6817</v>
      </c>
      <c r="AK36" s="10">
        <f t="shared" si="4"/>
        <v>9717</v>
      </c>
      <c r="AL36" s="10">
        <f t="shared" si="4"/>
        <v>12617</v>
      </c>
      <c r="AM36" s="10">
        <f t="shared" si="4"/>
        <v>15517</v>
      </c>
      <c r="AN36" s="10">
        <f t="shared" si="4"/>
        <v>14817</v>
      </c>
      <c r="AO36" s="10">
        <f t="shared" si="4"/>
        <v>17717</v>
      </c>
      <c r="AP36" s="10">
        <f t="shared" si="4"/>
        <v>20617</v>
      </c>
      <c r="AQ36" s="10">
        <f t="shared" si="4"/>
        <v>23517</v>
      </c>
      <c r="AR36" s="10">
        <f t="shared" si="4"/>
        <v>21817</v>
      </c>
      <c r="AS36" s="10">
        <f t="shared" si="4"/>
        <v>-2883</v>
      </c>
      <c r="AT36" s="10">
        <f t="shared" si="4"/>
        <v>17</v>
      </c>
      <c r="AU36" s="10">
        <f t="shared" si="4"/>
        <v>2917</v>
      </c>
      <c r="AV36" s="10">
        <f t="shared" si="4"/>
        <v>2217</v>
      </c>
      <c r="AW36" s="10">
        <f t="shared" si="4"/>
        <v>5117</v>
      </c>
      <c r="AX36" s="10">
        <f t="shared" si="4"/>
        <v>8017</v>
      </c>
      <c r="AY36" s="10">
        <f t="shared" si="4"/>
        <v>10917</v>
      </c>
      <c r="AZ36" s="10">
        <f t="shared" si="4"/>
        <v>10217</v>
      </c>
      <c r="BA36" s="10">
        <f t="shared" si="4"/>
        <v>13117</v>
      </c>
      <c r="BB36" s="10">
        <f t="shared" si="4"/>
        <v>16017</v>
      </c>
      <c r="BC36" s="10">
        <f t="shared" si="4"/>
        <v>18917</v>
      </c>
      <c r="BD36" s="10">
        <f t="shared" si="4"/>
        <v>18217</v>
      </c>
      <c r="BE36" s="10">
        <f t="shared" si="4"/>
        <v>21117</v>
      </c>
      <c r="BF36" s="10">
        <f t="shared" si="4"/>
        <v>-1383</v>
      </c>
      <c r="BG36" s="10">
        <f t="shared" si="4"/>
        <v>1517</v>
      </c>
      <c r="BH36" s="10">
        <f t="shared" si="4"/>
        <v>817</v>
      </c>
    </row>
    <row r="37" spans="1:60" x14ac:dyDescent="0.4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</row>
    <row r="38" spans="1:60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x14ac:dyDescent="0.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x14ac:dyDescent="0.4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x14ac:dyDescent="0.4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x14ac:dyDescent="0.4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x14ac:dyDescent="0.4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x14ac:dyDescent="0.4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x14ac:dyDescent="0.4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x14ac:dyDescent="0.4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x14ac:dyDescent="0.4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x14ac:dyDescent="0.4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x14ac:dyDescent="0.4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x14ac:dyDescent="0.4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x14ac:dyDescent="0.4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x14ac:dyDescent="0.4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x14ac:dyDescent="0.4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x14ac:dyDescent="0.4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x14ac:dyDescent="0.4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x14ac:dyDescent="0.4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x14ac:dyDescent="0.4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x14ac:dyDescent="0.4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x14ac:dyDescent="0.4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x14ac:dyDescent="0.4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x14ac:dyDescent="0.4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x14ac:dyDescent="0.4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x14ac:dyDescent="0.4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x14ac:dyDescent="0.4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x14ac:dyDescent="0.4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x14ac:dyDescent="0.4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x14ac:dyDescent="0.4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x14ac:dyDescent="0.4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x14ac:dyDescent="0.4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x14ac:dyDescent="0.4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x14ac:dyDescent="0.4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x14ac:dyDescent="0.4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x14ac:dyDescent="0.4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x14ac:dyDescent="0.4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x14ac:dyDescent="0.4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x14ac:dyDescent="0.4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x14ac:dyDescent="0.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x14ac:dyDescent="0.4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x14ac:dyDescent="0.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x14ac:dyDescent="0.4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x14ac:dyDescent="0.4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x14ac:dyDescent="0.4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x14ac:dyDescent="0.4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x14ac:dyDescent="0.4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x14ac:dyDescent="0.4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x14ac:dyDescent="0.4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x14ac:dyDescent="0.4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x14ac:dyDescent="0.4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x14ac:dyDescent="0.4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x14ac:dyDescent="0.4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x14ac:dyDescent="0.4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x14ac:dyDescent="0.4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x14ac:dyDescent="0.4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x14ac:dyDescent="0.4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x14ac:dyDescent="0.4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x14ac:dyDescent="0.4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x14ac:dyDescent="0.4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x14ac:dyDescent="0.4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x14ac:dyDescent="0.4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x14ac:dyDescent="0.4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x14ac:dyDescent="0.4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x14ac:dyDescent="0.4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x14ac:dyDescent="0.4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x14ac:dyDescent="0.4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x14ac:dyDescent="0.4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x14ac:dyDescent="0.4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x14ac:dyDescent="0.4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x14ac:dyDescent="0.4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x14ac:dyDescent="0.4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x14ac:dyDescent="0.4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x14ac:dyDescent="0.4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x14ac:dyDescent="0.4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x14ac:dyDescent="0.4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x14ac:dyDescent="0.4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x14ac:dyDescent="0.4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x14ac:dyDescent="0.4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x14ac:dyDescent="0.4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x14ac:dyDescent="0.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x14ac:dyDescent="0.4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x14ac:dyDescent="0.4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x14ac:dyDescent="0.4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x14ac:dyDescent="0.4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x14ac:dyDescent="0.4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x14ac:dyDescent="0.4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x14ac:dyDescent="0.4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x14ac:dyDescent="0.4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x14ac:dyDescent="0.4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x14ac:dyDescent="0.4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x14ac:dyDescent="0.4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x14ac:dyDescent="0.4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x14ac:dyDescent="0.4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x14ac:dyDescent="0.4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x14ac:dyDescent="0.4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x14ac:dyDescent="0.4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x14ac:dyDescent="0.4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x14ac:dyDescent="0.4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x14ac:dyDescent="0.4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x14ac:dyDescent="0.4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x14ac:dyDescent="0.4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x14ac:dyDescent="0.4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x14ac:dyDescent="0.4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x14ac:dyDescent="0.4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x14ac:dyDescent="0.4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x14ac:dyDescent="0.4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x14ac:dyDescent="0.4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x14ac:dyDescent="0.4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x14ac:dyDescent="0.4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x14ac:dyDescent="0.4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x14ac:dyDescent="0.4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x14ac:dyDescent="0.4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x14ac:dyDescent="0.4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x14ac:dyDescent="0.4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x14ac:dyDescent="0.4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x14ac:dyDescent="0.4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x14ac:dyDescent="0.4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x14ac:dyDescent="0.4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x14ac:dyDescent="0.4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x14ac:dyDescent="0.4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x14ac:dyDescent="0.4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x14ac:dyDescent="0.4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x14ac:dyDescent="0.4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x14ac:dyDescent="0.4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x14ac:dyDescent="0.4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x14ac:dyDescent="0.4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x14ac:dyDescent="0.4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x14ac:dyDescent="0.4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x14ac:dyDescent="0.4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x14ac:dyDescent="0.4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x14ac:dyDescent="0.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x14ac:dyDescent="0.4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x14ac:dyDescent="0.4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x14ac:dyDescent="0.4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x14ac:dyDescent="0.4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x14ac:dyDescent="0.4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x14ac:dyDescent="0.4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x14ac:dyDescent="0.4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x14ac:dyDescent="0.4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x14ac:dyDescent="0.4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x14ac:dyDescent="0.4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x14ac:dyDescent="0.4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x14ac:dyDescent="0.4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x14ac:dyDescent="0.4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x14ac:dyDescent="0.4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x14ac:dyDescent="0.4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x14ac:dyDescent="0.4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x14ac:dyDescent="0.4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x14ac:dyDescent="0.4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x14ac:dyDescent="0.4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x14ac:dyDescent="0.4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x14ac:dyDescent="0.4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x14ac:dyDescent="0.4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x14ac:dyDescent="0.4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x14ac:dyDescent="0.4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x14ac:dyDescent="0.4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x14ac:dyDescent="0.4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x14ac:dyDescent="0.4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x14ac:dyDescent="0.4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x14ac:dyDescent="0.4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x14ac:dyDescent="0.4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x14ac:dyDescent="0.4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x14ac:dyDescent="0.4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x14ac:dyDescent="0.4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x14ac:dyDescent="0.4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x14ac:dyDescent="0.4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x14ac:dyDescent="0.4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x14ac:dyDescent="0.4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x14ac:dyDescent="0.4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x14ac:dyDescent="0.4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x14ac:dyDescent="0.4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x14ac:dyDescent="0.4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x14ac:dyDescent="0.4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x14ac:dyDescent="0.4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x14ac:dyDescent="0.4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x14ac:dyDescent="0.4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x14ac:dyDescent="0.4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x14ac:dyDescent="0.4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x14ac:dyDescent="0.4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x14ac:dyDescent="0.4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x14ac:dyDescent="0.4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x14ac:dyDescent="0.4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x14ac:dyDescent="0.4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x14ac:dyDescent="0.4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x14ac:dyDescent="0.4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x14ac:dyDescent="0.4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x14ac:dyDescent="0.4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x14ac:dyDescent="0.4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x14ac:dyDescent="0.4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x14ac:dyDescent="0.4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x14ac:dyDescent="0.4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x14ac:dyDescent="0.4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x14ac:dyDescent="0.4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x14ac:dyDescent="0.4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x14ac:dyDescent="0.4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x14ac:dyDescent="0.4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x14ac:dyDescent="0.4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x14ac:dyDescent="0.4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x14ac:dyDescent="0.4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x14ac:dyDescent="0.4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x14ac:dyDescent="0.4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x14ac:dyDescent="0.4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x14ac:dyDescent="0.4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x14ac:dyDescent="0.4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x14ac:dyDescent="0.4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x14ac:dyDescent="0.4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x14ac:dyDescent="0.4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x14ac:dyDescent="0.4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x14ac:dyDescent="0.4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x14ac:dyDescent="0.4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x14ac:dyDescent="0.4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x14ac:dyDescent="0.4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x14ac:dyDescent="0.4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x14ac:dyDescent="0.4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x14ac:dyDescent="0.4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x14ac:dyDescent="0.4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x14ac:dyDescent="0.4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x14ac:dyDescent="0.4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x14ac:dyDescent="0.4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x14ac:dyDescent="0.4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x14ac:dyDescent="0.4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x14ac:dyDescent="0.4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x14ac:dyDescent="0.4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x14ac:dyDescent="0.4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x14ac:dyDescent="0.4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x14ac:dyDescent="0.4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x14ac:dyDescent="0.4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x14ac:dyDescent="0.4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x14ac:dyDescent="0.4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x14ac:dyDescent="0.4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x14ac:dyDescent="0.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x14ac:dyDescent="0.4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x14ac:dyDescent="0.4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x14ac:dyDescent="0.4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x14ac:dyDescent="0.4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x14ac:dyDescent="0.4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x14ac:dyDescent="0.4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x14ac:dyDescent="0.4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x14ac:dyDescent="0.4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x14ac:dyDescent="0.4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x14ac:dyDescent="0.4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x14ac:dyDescent="0.4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x14ac:dyDescent="0.4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x14ac:dyDescent="0.4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x14ac:dyDescent="0.4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x14ac:dyDescent="0.4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x14ac:dyDescent="0.4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x14ac:dyDescent="0.4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x14ac:dyDescent="0.4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x14ac:dyDescent="0.4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x14ac:dyDescent="0.4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x14ac:dyDescent="0.4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x14ac:dyDescent="0.4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x14ac:dyDescent="0.4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x14ac:dyDescent="0.4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x14ac:dyDescent="0.4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x14ac:dyDescent="0.4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x14ac:dyDescent="0.4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x14ac:dyDescent="0.4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x14ac:dyDescent="0.4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x14ac:dyDescent="0.4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x14ac:dyDescent="0.4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x14ac:dyDescent="0.4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x14ac:dyDescent="0.4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x14ac:dyDescent="0.4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x14ac:dyDescent="0.4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x14ac:dyDescent="0.4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x14ac:dyDescent="0.4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x14ac:dyDescent="0.4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x14ac:dyDescent="0.4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x14ac:dyDescent="0.4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x14ac:dyDescent="0.4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x14ac:dyDescent="0.4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x14ac:dyDescent="0.4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x14ac:dyDescent="0.4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x14ac:dyDescent="0.4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x14ac:dyDescent="0.4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x14ac:dyDescent="0.4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x14ac:dyDescent="0.4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x14ac:dyDescent="0.4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x14ac:dyDescent="0.4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x14ac:dyDescent="0.4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x14ac:dyDescent="0.4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x14ac:dyDescent="0.4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x14ac:dyDescent="0.4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x14ac:dyDescent="0.4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x14ac:dyDescent="0.4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x14ac:dyDescent="0.4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x14ac:dyDescent="0.4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x14ac:dyDescent="0.4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x14ac:dyDescent="0.4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x14ac:dyDescent="0.4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x14ac:dyDescent="0.4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x14ac:dyDescent="0.4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x14ac:dyDescent="0.4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x14ac:dyDescent="0.4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x14ac:dyDescent="0.4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x14ac:dyDescent="0.4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x14ac:dyDescent="0.4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x14ac:dyDescent="0.4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x14ac:dyDescent="0.4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x14ac:dyDescent="0.4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x14ac:dyDescent="0.4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x14ac:dyDescent="0.4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x14ac:dyDescent="0.4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x14ac:dyDescent="0.4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x14ac:dyDescent="0.4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x14ac:dyDescent="0.4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x14ac:dyDescent="0.4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x14ac:dyDescent="0.4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x14ac:dyDescent="0.4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x14ac:dyDescent="0.4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x14ac:dyDescent="0.4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x14ac:dyDescent="0.4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x14ac:dyDescent="0.4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x14ac:dyDescent="0.4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x14ac:dyDescent="0.4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x14ac:dyDescent="0.4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x14ac:dyDescent="0.4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x14ac:dyDescent="0.4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x14ac:dyDescent="0.4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x14ac:dyDescent="0.4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x14ac:dyDescent="0.4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x14ac:dyDescent="0.4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x14ac:dyDescent="0.4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x14ac:dyDescent="0.4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x14ac:dyDescent="0.4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x14ac:dyDescent="0.4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x14ac:dyDescent="0.4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x14ac:dyDescent="0.4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x14ac:dyDescent="0.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x14ac:dyDescent="0.4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x14ac:dyDescent="0.4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x14ac:dyDescent="0.4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x14ac:dyDescent="0.4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x14ac:dyDescent="0.4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x14ac:dyDescent="0.4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x14ac:dyDescent="0.4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x14ac:dyDescent="0.4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x14ac:dyDescent="0.4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x14ac:dyDescent="0.4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x14ac:dyDescent="0.4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x14ac:dyDescent="0.4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x14ac:dyDescent="0.4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x14ac:dyDescent="0.4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x14ac:dyDescent="0.4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x14ac:dyDescent="0.4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x14ac:dyDescent="0.4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x14ac:dyDescent="0.4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x14ac:dyDescent="0.4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x14ac:dyDescent="0.4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x14ac:dyDescent="0.4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x14ac:dyDescent="0.4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x14ac:dyDescent="0.4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x14ac:dyDescent="0.4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x14ac:dyDescent="0.4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x14ac:dyDescent="0.4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x14ac:dyDescent="0.4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x14ac:dyDescent="0.4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x14ac:dyDescent="0.4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x14ac:dyDescent="0.4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x14ac:dyDescent="0.4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x14ac:dyDescent="0.4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x14ac:dyDescent="0.4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x14ac:dyDescent="0.4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x14ac:dyDescent="0.4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x14ac:dyDescent="0.4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x14ac:dyDescent="0.4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x14ac:dyDescent="0.4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x14ac:dyDescent="0.4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x14ac:dyDescent="0.4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x14ac:dyDescent="0.4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x14ac:dyDescent="0.4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x14ac:dyDescent="0.4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x14ac:dyDescent="0.4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x14ac:dyDescent="0.4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x14ac:dyDescent="0.4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x14ac:dyDescent="0.4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x14ac:dyDescent="0.4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x14ac:dyDescent="0.4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x14ac:dyDescent="0.4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x14ac:dyDescent="0.4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x14ac:dyDescent="0.4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x14ac:dyDescent="0.4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x14ac:dyDescent="0.4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x14ac:dyDescent="0.4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x14ac:dyDescent="0.4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x14ac:dyDescent="0.4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x14ac:dyDescent="0.4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x14ac:dyDescent="0.4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x14ac:dyDescent="0.4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x14ac:dyDescent="0.4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x14ac:dyDescent="0.4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x14ac:dyDescent="0.4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x14ac:dyDescent="0.4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x14ac:dyDescent="0.4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x14ac:dyDescent="0.4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x14ac:dyDescent="0.4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x14ac:dyDescent="0.4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x14ac:dyDescent="0.4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x14ac:dyDescent="0.4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x14ac:dyDescent="0.4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x14ac:dyDescent="0.4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x14ac:dyDescent="0.4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x14ac:dyDescent="0.4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x14ac:dyDescent="0.4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x14ac:dyDescent="0.4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x14ac:dyDescent="0.4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x14ac:dyDescent="0.4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x14ac:dyDescent="0.4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x14ac:dyDescent="0.4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x14ac:dyDescent="0.4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x14ac:dyDescent="0.4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x14ac:dyDescent="0.4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x14ac:dyDescent="0.4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x14ac:dyDescent="0.4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x14ac:dyDescent="0.4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x14ac:dyDescent="0.4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x14ac:dyDescent="0.4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x14ac:dyDescent="0.4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x14ac:dyDescent="0.4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x14ac:dyDescent="0.4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x14ac:dyDescent="0.4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x14ac:dyDescent="0.4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x14ac:dyDescent="0.4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x14ac:dyDescent="0.4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x14ac:dyDescent="0.4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x14ac:dyDescent="0.4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x14ac:dyDescent="0.4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x14ac:dyDescent="0.4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x14ac:dyDescent="0.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x14ac:dyDescent="0.4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x14ac:dyDescent="0.4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x14ac:dyDescent="0.4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x14ac:dyDescent="0.4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x14ac:dyDescent="0.4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x14ac:dyDescent="0.4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x14ac:dyDescent="0.4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x14ac:dyDescent="0.4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x14ac:dyDescent="0.4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x14ac:dyDescent="0.4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x14ac:dyDescent="0.4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x14ac:dyDescent="0.4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x14ac:dyDescent="0.4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x14ac:dyDescent="0.4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x14ac:dyDescent="0.4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x14ac:dyDescent="0.4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x14ac:dyDescent="0.4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x14ac:dyDescent="0.4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x14ac:dyDescent="0.4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x14ac:dyDescent="0.4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x14ac:dyDescent="0.4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x14ac:dyDescent="0.4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x14ac:dyDescent="0.4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x14ac:dyDescent="0.4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x14ac:dyDescent="0.4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x14ac:dyDescent="0.4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x14ac:dyDescent="0.4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x14ac:dyDescent="0.4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x14ac:dyDescent="0.4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x14ac:dyDescent="0.4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x14ac:dyDescent="0.4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x14ac:dyDescent="0.4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x14ac:dyDescent="0.4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x14ac:dyDescent="0.4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x14ac:dyDescent="0.4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x14ac:dyDescent="0.4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x14ac:dyDescent="0.4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x14ac:dyDescent="0.4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x14ac:dyDescent="0.4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x14ac:dyDescent="0.4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x14ac:dyDescent="0.4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x14ac:dyDescent="0.4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x14ac:dyDescent="0.4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x14ac:dyDescent="0.4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x14ac:dyDescent="0.4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x14ac:dyDescent="0.4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x14ac:dyDescent="0.4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x14ac:dyDescent="0.4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x14ac:dyDescent="0.4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x14ac:dyDescent="0.4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x14ac:dyDescent="0.4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x14ac:dyDescent="0.4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x14ac:dyDescent="0.4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x14ac:dyDescent="0.4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x14ac:dyDescent="0.4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x14ac:dyDescent="0.4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x14ac:dyDescent="0.4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x14ac:dyDescent="0.4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x14ac:dyDescent="0.4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x14ac:dyDescent="0.4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x14ac:dyDescent="0.4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x14ac:dyDescent="0.4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x14ac:dyDescent="0.4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x14ac:dyDescent="0.4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x14ac:dyDescent="0.4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x14ac:dyDescent="0.4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x14ac:dyDescent="0.4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x14ac:dyDescent="0.4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x14ac:dyDescent="0.4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x14ac:dyDescent="0.4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x14ac:dyDescent="0.4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x14ac:dyDescent="0.4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x14ac:dyDescent="0.4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x14ac:dyDescent="0.4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x14ac:dyDescent="0.4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x14ac:dyDescent="0.4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x14ac:dyDescent="0.4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x14ac:dyDescent="0.4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x14ac:dyDescent="0.4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x14ac:dyDescent="0.4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x14ac:dyDescent="0.4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x14ac:dyDescent="0.4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x14ac:dyDescent="0.4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x14ac:dyDescent="0.4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x14ac:dyDescent="0.4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x14ac:dyDescent="0.4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x14ac:dyDescent="0.4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x14ac:dyDescent="0.4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x14ac:dyDescent="0.4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x14ac:dyDescent="0.4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x14ac:dyDescent="0.4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x14ac:dyDescent="0.4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x14ac:dyDescent="0.4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x14ac:dyDescent="0.4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x14ac:dyDescent="0.4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x14ac:dyDescent="0.4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x14ac:dyDescent="0.4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x14ac:dyDescent="0.4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x14ac:dyDescent="0.4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x14ac:dyDescent="0.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x14ac:dyDescent="0.4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x14ac:dyDescent="0.4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x14ac:dyDescent="0.4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x14ac:dyDescent="0.4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x14ac:dyDescent="0.4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x14ac:dyDescent="0.4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x14ac:dyDescent="0.4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x14ac:dyDescent="0.4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x14ac:dyDescent="0.4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x14ac:dyDescent="0.4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x14ac:dyDescent="0.4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x14ac:dyDescent="0.4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x14ac:dyDescent="0.4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x14ac:dyDescent="0.4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x14ac:dyDescent="0.4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x14ac:dyDescent="0.4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x14ac:dyDescent="0.4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x14ac:dyDescent="0.4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x14ac:dyDescent="0.4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x14ac:dyDescent="0.4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x14ac:dyDescent="0.4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x14ac:dyDescent="0.4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x14ac:dyDescent="0.4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x14ac:dyDescent="0.4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x14ac:dyDescent="0.4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x14ac:dyDescent="0.4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x14ac:dyDescent="0.4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x14ac:dyDescent="0.4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x14ac:dyDescent="0.4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x14ac:dyDescent="0.4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x14ac:dyDescent="0.4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x14ac:dyDescent="0.4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x14ac:dyDescent="0.4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x14ac:dyDescent="0.4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x14ac:dyDescent="0.4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x14ac:dyDescent="0.4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x14ac:dyDescent="0.4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x14ac:dyDescent="0.4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x14ac:dyDescent="0.4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x14ac:dyDescent="0.4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x14ac:dyDescent="0.4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x14ac:dyDescent="0.4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x14ac:dyDescent="0.4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x14ac:dyDescent="0.4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x14ac:dyDescent="0.4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x14ac:dyDescent="0.4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x14ac:dyDescent="0.4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x14ac:dyDescent="0.4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x14ac:dyDescent="0.4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x14ac:dyDescent="0.4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x14ac:dyDescent="0.4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x14ac:dyDescent="0.4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x14ac:dyDescent="0.4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x14ac:dyDescent="0.4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x14ac:dyDescent="0.4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x14ac:dyDescent="0.4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x14ac:dyDescent="0.4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x14ac:dyDescent="0.4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x14ac:dyDescent="0.4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x14ac:dyDescent="0.4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x14ac:dyDescent="0.4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x14ac:dyDescent="0.4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x14ac:dyDescent="0.4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x14ac:dyDescent="0.4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x14ac:dyDescent="0.4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x14ac:dyDescent="0.4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x14ac:dyDescent="0.4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x14ac:dyDescent="0.4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x14ac:dyDescent="0.4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x14ac:dyDescent="0.4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x14ac:dyDescent="0.4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x14ac:dyDescent="0.4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x14ac:dyDescent="0.4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x14ac:dyDescent="0.4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x14ac:dyDescent="0.4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x14ac:dyDescent="0.4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x14ac:dyDescent="0.4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x14ac:dyDescent="0.4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x14ac:dyDescent="0.4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x14ac:dyDescent="0.4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x14ac:dyDescent="0.4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x14ac:dyDescent="0.4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x14ac:dyDescent="0.4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x14ac:dyDescent="0.4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x14ac:dyDescent="0.4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x14ac:dyDescent="0.4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x14ac:dyDescent="0.4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x14ac:dyDescent="0.4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x14ac:dyDescent="0.4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x14ac:dyDescent="0.4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x14ac:dyDescent="0.4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x14ac:dyDescent="0.4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x14ac:dyDescent="0.4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x14ac:dyDescent="0.4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x14ac:dyDescent="0.4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x14ac:dyDescent="0.4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x14ac:dyDescent="0.4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x14ac:dyDescent="0.4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x14ac:dyDescent="0.4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x14ac:dyDescent="0.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x14ac:dyDescent="0.4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x14ac:dyDescent="0.4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x14ac:dyDescent="0.4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x14ac:dyDescent="0.4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x14ac:dyDescent="0.4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x14ac:dyDescent="0.4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x14ac:dyDescent="0.4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x14ac:dyDescent="0.4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x14ac:dyDescent="0.4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x14ac:dyDescent="0.4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x14ac:dyDescent="0.4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x14ac:dyDescent="0.4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x14ac:dyDescent="0.4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x14ac:dyDescent="0.4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x14ac:dyDescent="0.4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x14ac:dyDescent="0.4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x14ac:dyDescent="0.4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x14ac:dyDescent="0.4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x14ac:dyDescent="0.4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x14ac:dyDescent="0.4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x14ac:dyDescent="0.4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x14ac:dyDescent="0.4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x14ac:dyDescent="0.4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x14ac:dyDescent="0.4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x14ac:dyDescent="0.4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x14ac:dyDescent="0.4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x14ac:dyDescent="0.4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x14ac:dyDescent="0.4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x14ac:dyDescent="0.4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x14ac:dyDescent="0.4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x14ac:dyDescent="0.4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x14ac:dyDescent="0.4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x14ac:dyDescent="0.4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x14ac:dyDescent="0.4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x14ac:dyDescent="0.4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x14ac:dyDescent="0.4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x14ac:dyDescent="0.4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x14ac:dyDescent="0.4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x14ac:dyDescent="0.4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x14ac:dyDescent="0.4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x14ac:dyDescent="0.4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x14ac:dyDescent="0.4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x14ac:dyDescent="0.4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x14ac:dyDescent="0.4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x14ac:dyDescent="0.4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x14ac:dyDescent="0.4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x14ac:dyDescent="0.4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x14ac:dyDescent="0.4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x14ac:dyDescent="0.4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x14ac:dyDescent="0.4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x14ac:dyDescent="0.4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x14ac:dyDescent="0.4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x14ac:dyDescent="0.4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x14ac:dyDescent="0.4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x14ac:dyDescent="0.4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x14ac:dyDescent="0.4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x14ac:dyDescent="0.4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x14ac:dyDescent="0.4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x14ac:dyDescent="0.4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x14ac:dyDescent="0.4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x14ac:dyDescent="0.4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x14ac:dyDescent="0.4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x14ac:dyDescent="0.4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x14ac:dyDescent="0.4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x14ac:dyDescent="0.4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x14ac:dyDescent="0.4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x14ac:dyDescent="0.4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x14ac:dyDescent="0.4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x14ac:dyDescent="0.4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x14ac:dyDescent="0.4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x14ac:dyDescent="0.4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x14ac:dyDescent="0.4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x14ac:dyDescent="0.4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x14ac:dyDescent="0.4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x14ac:dyDescent="0.4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x14ac:dyDescent="0.4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x14ac:dyDescent="0.4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x14ac:dyDescent="0.4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x14ac:dyDescent="0.4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x14ac:dyDescent="0.4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x14ac:dyDescent="0.4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x14ac:dyDescent="0.4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x14ac:dyDescent="0.4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x14ac:dyDescent="0.4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x14ac:dyDescent="0.4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x14ac:dyDescent="0.4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x14ac:dyDescent="0.4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x14ac:dyDescent="0.4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x14ac:dyDescent="0.4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x14ac:dyDescent="0.4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x14ac:dyDescent="0.4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x14ac:dyDescent="0.4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x14ac:dyDescent="0.4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x14ac:dyDescent="0.4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x14ac:dyDescent="0.4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x14ac:dyDescent="0.4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x14ac:dyDescent="0.4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x14ac:dyDescent="0.4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x14ac:dyDescent="0.4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x14ac:dyDescent="0.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x14ac:dyDescent="0.4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x14ac:dyDescent="0.4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x14ac:dyDescent="0.4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x14ac:dyDescent="0.4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x14ac:dyDescent="0.4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x14ac:dyDescent="0.4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x14ac:dyDescent="0.4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x14ac:dyDescent="0.4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x14ac:dyDescent="0.4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x14ac:dyDescent="0.4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x14ac:dyDescent="0.4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x14ac:dyDescent="0.4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x14ac:dyDescent="0.4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x14ac:dyDescent="0.4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x14ac:dyDescent="0.4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x14ac:dyDescent="0.4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x14ac:dyDescent="0.4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x14ac:dyDescent="0.4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x14ac:dyDescent="0.4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x14ac:dyDescent="0.4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x14ac:dyDescent="0.4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x14ac:dyDescent="0.4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x14ac:dyDescent="0.4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x14ac:dyDescent="0.4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x14ac:dyDescent="0.4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x14ac:dyDescent="0.4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x14ac:dyDescent="0.4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x14ac:dyDescent="0.4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x14ac:dyDescent="0.4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x14ac:dyDescent="0.4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x14ac:dyDescent="0.4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x14ac:dyDescent="0.4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x14ac:dyDescent="0.4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x14ac:dyDescent="0.4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x14ac:dyDescent="0.4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x14ac:dyDescent="0.4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x14ac:dyDescent="0.4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x14ac:dyDescent="0.4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x14ac:dyDescent="0.4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x14ac:dyDescent="0.4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 x14ac:dyDescent="0.4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 x14ac:dyDescent="0.4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 x14ac:dyDescent="0.4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 x14ac:dyDescent="0.4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  <row r="990" spans="1:60" x14ac:dyDescent="0.4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 x14ac:dyDescent="0.4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 x14ac:dyDescent="0.4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 x14ac:dyDescent="0.4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 x14ac:dyDescent="0.4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 x14ac:dyDescent="0.4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</row>
    <row r="996" spans="1:60" x14ac:dyDescent="0.4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</row>
    <row r="997" spans="1:60" x14ac:dyDescent="0.4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</row>
    <row r="998" spans="1:60" x14ac:dyDescent="0.4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</row>
    <row r="999" spans="1:60" x14ac:dyDescent="0.4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</row>
    <row r="1000" spans="1:60" x14ac:dyDescent="0.4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</row>
    <row r="1001" spans="1:60" x14ac:dyDescent="0.4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</row>
    <row r="1002" spans="1:60" x14ac:dyDescent="0.4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</row>
    <row r="1003" spans="1:60" x14ac:dyDescent="0.4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</row>
    <row r="1004" spans="1:60" x14ac:dyDescent="0.4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</row>
    <row r="1005" spans="1:60" x14ac:dyDescent="0.4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</row>
    <row r="1006" spans="1:60" x14ac:dyDescent="0.4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</row>
    <row r="1007" spans="1:60" x14ac:dyDescent="0.4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</row>
    <row r="1008" spans="1:60" x14ac:dyDescent="0.4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</row>
    <row r="1009" spans="1:60" x14ac:dyDescent="0.4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</row>
    <row r="1010" spans="1:60" x14ac:dyDescent="0.4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</row>
    <row r="1011" spans="1:60" x14ac:dyDescent="0.4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</row>
    <row r="1012" spans="1:60" x14ac:dyDescent="0.4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</row>
    <row r="1013" spans="1:60" x14ac:dyDescent="0.4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</row>
    <row r="1014" spans="1:60" x14ac:dyDescent="0.4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</row>
    <row r="1015" spans="1:60" x14ac:dyDescent="0.4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</row>
    <row r="1016" spans="1:60" x14ac:dyDescent="0.4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</row>
    <row r="1017" spans="1:60" x14ac:dyDescent="0.4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</row>
    <row r="1018" spans="1:60" x14ac:dyDescent="0.4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</row>
    <row r="1019" spans="1:60" x14ac:dyDescent="0.4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</row>
    <row r="1020" spans="1:60" x14ac:dyDescent="0.4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</row>
    <row r="1021" spans="1:60" x14ac:dyDescent="0.4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</row>
    <row r="1022" spans="1:60" x14ac:dyDescent="0.4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</row>
    <row r="1023" spans="1:60" x14ac:dyDescent="0.4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</row>
    <row r="1024" spans="1:60" x14ac:dyDescent="0.4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</row>
    <row r="1025" spans="1:60" x14ac:dyDescent="0.4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Cundy</dc:creator>
  <cp:lastModifiedBy>Tim Cundy</cp:lastModifiedBy>
  <dcterms:created xsi:type="dcterms:W3CDTF">2019-01-21T15:08:44Z</dcterms:created>
  <dcterms:modified xsi:type="dcterms:W3CDTF">2019-01-21T15:18:13Z</dcterms:modified>
</cp:coreProperties>
</file>